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"/>
    </mc:Choice>
  </mc:AlternateContent>
  <bookViews>
    <workbookView xWindow="0" yWindow="0" windowWidth="14550" windowHeight="12360" firstSheet="1" activeTab="1"/>
  </bookViews>
  <sheets>
    <sheet name="1 неделя" sheetId="4" r:id="rId1"/>
    <sheet name="нов.сетка" sheetId="15" r:id="rId2"/>
  </sheets>
  <calcPr calcId="152511"/>
</workbook>
</file>

<file path=xl/calcChain.xml><?xml version="1.0" encoding="utf-8"?>
<calcChain xmlns="http://schemas.openxmlformats.org/spreadsheetml/2006/main">
  <c r="O84" i="4" l="1"/>
  <c r="N84" i="4"/>
  <c r="M84" i="4"/>
  <c r="L84" i="4"/>
  <c r="K84" i="4"/>
  <c r="J84" i="4"/>
  <c r="I84" i="4"/>
  <c r="H84" i="4"/>
  <c r="G84" i="4"/>
  <c r="F84" i="4"/>
  <c r="E84" i="4"/>
  <c r="D84" i="4"/>
  <c r="O76" i="4"/>
  <c r="N76" i="4"/>
  <c r="M76" i="4"/>
  <c r="L76" i="4"/>
  <c r="K76" i="4"/>
  <c r="J76" i="4"/>
  <c r="I76" i="4"/>
  <c r="H76" i="4"/>
  <c r="G76" i="4"/>
  <c r="F76" i="4"/>
  <c r="E76" i="4"/>
  <c r="D76" i="4"/>
  <c r="O69" i="4"/>
  <c r="N69" i="4"/>
  <c r="M69" i="4"/>
  <c r="L69" i="4"/>
  <c r="K69" i="4"/>
  <c r="J69" i="4"/>
  <c r="I69" i="4"/>
  <c r="H69" i="4"/>
  <c r="G69" i="4"/>
  <c r="F69" i="4"/>
  <c r="E69" i="4"/>
  <c r="D69" i="4"/>
  <c r="O60" i="4"/>
  <c r="N60" i="4"/>
  <c r="M60" i="4"/>
  <c r="L60" i="4"/>
  <c r="K60" i="4"/>
  <c r="J60" i="4"/>
  <c r="I60" i="4"/>
  <c r="H60" i="4"/>
  <c r="G60" i="4"/>
  <c r="F60" i="4"/>
  <c r="E60" i="4"/>
  <c r="D60" i="4"/>
  <c r="O52" i="4" l="1"/>
  <c r="N52" i="4"/>
  <c r="M52" i="4"/>
  <c r="L52" i="4"/>
  <c r="K52" i="4"/>
  <c r="J52" i="4"/>
  <c r="I52" i="4"/>
  <c r="H52" i="4"/>
  <c r="G52" i="4"/>
  <c r="F52" i="4"/>
  <c r="E52" i="4"/>
  <c r="D52" i="4"/>
  <c r="O44" i="4"/>
  <c r="N44" i="4"/>
  <c r="M44" i="4"/>
  <c r="L44" i="4"/>
  <c r="K44" i="4"/>
  <c r="J44" i="4"/>
  <c r="I44" i="4"/>
  <c r="H44" i="4"/>
  <c r="G44" i="4"/>
  <c r="F44" i="4"/>
  <c r="E44" i="4"/>
  <c r="D44" i="4"/>
  <c r="O37" i="4"/>
  <c r="N37" i="4"/>
  <c r="M37" i="4"/>
  <c r="L37" i="4"/>
  <c r="K37" i="4"/>
  <c r="J37" i="4"/>
  <c r="I37" i="4"/>
  <c r="H37" i="4"/>
  <c r="G37" i="4"/>
  <c r="F37" i="4"/>
  <c r="E37" i="4"/>
  <c r="D37" i="4"/>
  <c r="O30" i="4"/>
  <c r="N30" i="4"/>
  <c r="M30" i="4"/>
  <c r="L30" i="4"/>
  <c r="K30" i="4"/>
  <c r="J30" i="4"/>
  <c r="I30" i="4"/>
  <c r="H30" i="4"/>
  <c r="F30" i="4"/>
  <c r="E30" i="4"/>
  <c r="D30" i="4"/>
  <c r="O23" i="4"/>
  <c r="N23" i="4"/>
  <c r="M23" i="4"/>
  <c r="L23" i="4"/>
  <c r="K23" i="4"/>
  <c r="J23" i="4"/>
  <c r="I23" i="4"/>
  <c r="H23" i="4"/>
  <c r="G23" i="4"/>
  <c r="F23" i="4"/>
  <c r="E23" i="4"/>
  <c r="D23" i="4"/>
  <c r="O16" i="4"/>
  <c r="N16" i="4"/>
  <c r="M16" i="4"/>
  <c r="L16" i="4"/>
  <c r="K16" i="4"/>
  <c r="J16" i="4"/>
  <c r="I16" i="4"/>
  <c r="H16" i="4"/>
  <c r="G16" i="4"/>
  <c r="F16" i="4"/>
  <c r="E16" i="4"/>
  <c r="D16" i="4"/>
  <c r="G30" i="4" l="1"/>
</calcChain>
</file>

<file path=xl/sharedStrings.xml><?xml version="1.0" encoding="utf-8"?>
<sst xmlns="http://schemas.openxmlformats.org/spreadsheetml/2006/main" count="425" uniqueCount="182">
  <si>
    <t>УТВЕРЖДЕНО:</t>
  </si>
  <si>
    <t>№ рецепта</t>
  </si>
  <si>
    <t>Наименование блюд</t>
  </si>
  <si>
    <t>Выход</t>
  </si>
  <si>
    <t>Содержание пищевых веществ</t>
  </si>
  <si>
    <t>Энергетическая ценность, ккал</t>
  </si>
  <si>
    <t>Содержание минеральных веществ, мг</t>
  </si>
  <si>
    <t>Содержание витаминов, мг</t>
  </si>
  <si>
    <t>белки</t>
  </si>
  <si>
    <t>жиры</t>
  </si>
  <si>
    <t>углеводы</t>
  </si>
  <si>
    <t>Ca</t>
  </si>
  <si>
    <t>Mg</t>
  </si>
  <si>
    <t>P</t>
  </si>
  <si>
    <t>Fe</t>
  </si>
  <si>
    <t>A</t>
  </si>
  <si>
    <t>B1</t>
  </si>
  <si>
    <t>PP</t>
  </si>
  <si>
    <t>C</t>
  </si>
  <si>
    <t>Возрастная группа с 7 до 11 лет</t>
  </si>
  <si>
    <t>4 день</t>
  </si>
  <si>
    <t>411/1981</t>
  </si>
  <si>
    <t>Т32/2010</t>
  </si>
  <si>
    <t>пром.изг.</t>
  </si>
  <si>
    <t>Рис с овощами</t>
  </si>
  <si>
    <t>5 день</t>
  </si>
  <si>
    <t>1 неделя</t>
  </si>
  <si>
    <t>1 день</t>
  </si>
  <si>
    <t>943/2010</t>
  </si>
  <si>
    <t>197/2010</t>
  </si>
  <si>
    <t>608/2010</t>
  </si>
  <si>
    <t>Помидоры свежие</t>
  </si>
  <si>
    <t>Рассольник Петербургский с перловой крупой, фрик., сметаной, зеленью</t>
  </si>
  <si>
    <t>Картофельное пюре</t>
  </si>
  <si>
    <t xml:space="preserve">1 неделя </t>
  </si>
  <si>
    <t>Возрастная группа с 11 лет и старше</t>
  </si>
  <si>
    <t>250/10</t>
  </si>
  <si>
    <t>2 день</t>
  </si>
  <si>
    <t>688/2010</t>
  </si>
  <si>
    <t>958/2010</t>
  </si>
  <si>
    <t>Цикорий с молоком</t>
  </si>
  <si>
    <t>3 день</t>
  </si>
  <si>
    <t>469/2010</t>
  </si>
  <si>
    <t>Гуляш из говядины</t>
  </si>
  <si>
    <t>Лапша отварная</t>
  </si>
  <si>
    <t>20/250</t>
  </si>
  <si>
    <t>Какао с молоком</t>
  </si>
  <si>
    <t>1010/1981</t>
  </si>
  <si>
    <t>Чай с лимоном</t>
  </si>
  <si>
    <t>30</t>
  </si>
  <si>
    <t>200/15/7</t>
  </si>
  <si>
    <t>60</t>
  </si>
  <si>
    <t>Котлета мясная с маслом</t>
  </si>
  <si>
    <t>120</t>
  </si>
  <si>
    <t>90</t>
  </si>
  <si>
    <t>Директор МАОУ ФМШ №56</t>
  </si>
  <si>
    <t xml:space="preserve">В.В. Перинова </t>
  </si>
  <si>
    <t>М.п.</t>
  </si>
  <si>
    <t>Комплекс: льготное питание</t>
  </si>
  <si>
    <t>ТТК</t>
  </si>
  <si>
    <t>960/2010</t>
  </si>
  <si>
    <t>Бутерброд горячий (колб.,сыр,масло,хлеб)</t>
  </si>
  <si>
    <t>Каша молочная, пшенная с маслом</t>
  </si>
  <si>
    <t>20/15/5/30</t>
  </si>
  <si>
    <t>200</t>
  </si>
  <si>
    <t>Итог:</t>
  </si>
  <si>
    <t>Печенье в асс.</t>
  </si>
  <si>
    <t>Пром.изгот.</t>
  </si>
  <si>
    <t>Запеканка творожная со сгущ.мол.</t>
  </si>
  <si>
    <t>Булочка Машенька</t>
  </si>
  <si>
    <t>Хлеб пшен., йодированный</t>
  </si>
  <si>
    <t>65/15</t>
  </si>
  <si>
    <t>16</t>
  </si>
  <si>
    <t>Хлеб пшен.,йодированный</t>
  </si>
  <si>
    <t>90/15</t>
  </si>
  <si>
    <t>15</t>
  </si>
  <si>
    <t>Огурцы и помидоры</t>
  </si>
  <si>
    <t>60/10</t>
  </si>
  <si>
    <t>110</t>
  </si>
  <si>
    <t>40</t>
  </si>
  <si>
    <t>60/5</t>
  </si>
  <si>
    <t>7,,56</t>
  </si>
  <si>
    <t>Чай с вареньем</t>
  </si>
  <si>
    <t>Хлеб йодированный</t>
  </si>
  <si>
    <t>Чай с сахаром</t>
  </si>
  <si>
    <t>944/2010</t>
  </si>
  <si>
    <t>591/2010</t>
  </si>
  <si>
    <t>Т4/1994</t>
  </si>
  <si>
    <t>Перловка отварная</t>
  </si>
  <si>
    <t>45/30</t>
  </si>
  <si>
    <t>187/1994</t>
  </si>
  <si>
    <t>Ежики мясные с соусом</t>
  </si>
  <si>
    <t>55/30</t>
  </si>
  <si>
    <t>150</t>
  </si>
  <si>
    <t>36</t>
  </si>
  <si>
    <t xml:space="preserve">Яблоки </t>
  </si>
  <si>
    <t>206/2010</t>
  </si>
  <si>
    <t>1052/2010</t>
  </si>
  <si>
    <t>Суп гороховый с мясом</t>
  </si>
  <si>
    <t>Пирожки с мясом и рисом</t>
  </si>
  <si>
    <t>Апельсины</t>
  </si>
  <si>
    <t>131</t>
  </si>
  <si>
    <t>Зав.столовой</t>
  </si>
  <si>
    <t>Калькулятор:</t>
  </si>
  <si>
    <t>Примерное десятидневное меню на МАЙ 2019 гг.</t>
  </si>
  <si>
    <t>Гречка</t>
  </si>
  <si>
    <t>1день</t>
  </si>
  <si>
    <t>2день</t>
  </si>
  <si>
    <t>3день</t>
  </si>
  <si>
    <t>4день</t>
  </si>
  <si>
    <t>5день</t>
  </si>
  <si>
    <t>Утверждаю</t>
  </si>
  <si>
    <t>Компот из кураги</t>
  </si>
  <si>
    <t>Плов из говядины</t>
  </si>
  <si>
    <t>Суп гороховый</t>
  </si>
  <si>
    <t>Биточки мясные</t>
  </si>
  <si>
    <t>Хлебпшеничный йодированный</t>
  </si>
  <si>
    <t>Хлеб пшеничный йодированный</t>
  </si>
  <si>
    <t>Щи из свежей капусты</t>
  </si>
  <si>
    <t>Борщ из свежей капусты</t>
  </si>
  <si>
    <t xml:space="preserve">ЗАВТРАКИ </t>
  </si>
  <si>
    <t>1неделя</t>
  </si>
  <si>
    <t xml:space="preserve">ОБЕДЫ </t>
  </si>
  <si>
    <t>2неделя</t>
  </si>
  <si>
    <t xml:space="preserve">ОБЕДЫ  </t>
  </si>
  <si>
    <t>Макароны отварные</t>
  </si>
  <si>
    <t>Уха из сайры</t>
  </si>
  <si>
    <t>Напиток из шиповника</t>
  </si>
  <si>
    <t>Гречка отварная</t>
  </si>
  <si>
    <t>Жаркое по домашнему</t>
  </si>
  <si>
    <t>Суп из овощей</t>
  </si>
  <si>
    <t>закуска</t>
  </si>
  <si>
    <t>гарнир</t>
  </si>
  <si>
    <t>напиток</t>
  </si>
  <si>
    <t>хлеб</t>
  </si>
  <si>
    <t>сладкое</t>
  </si>
  <si>
    <t>Сок в индивидуальной упаковке</t>
  </si>
  <si>
    <t>Суп молочный с макаронными изделиями</t>
  </si>
  <si>
    <t>Котлета рыбная</t>
  </si>
  <si>
    <t>горячее</t>
  </si>
  <si>
    <t>1 горячее</t>
  </si>
  <si>
    <t>2 горячее</t>
  </si>
  <si>
    <t xml:space="preserve">Суп с макаронными изделиями </t>
  </si>
  <si>
    <t>Рассольник По-Питерски</t>
  </si>
  <si>
    <t>Суп "Крестьянский"</t>
  </si>
  <si>
    <t>Сладкое</t>
  </si>
  <si>
    <t>Кисель</t>
  </si>
  <si>
    <t xml:space="preserve">Какао </t>
  </si>
  <si>
    <t>Суп с макаронными изделиями</t>
  </si>
  <si>
    <t>Перинова В.В.</t>
  </si>
  <si>
    <t>"Согласовано"</t>
  </si>
  <si>
    <t>Какако с молоком</t>
  </si>
  <si>
    <t>Рис отварной</t>
  </si>
  <si>
    <t>Котлета из индейки</t>
  </si>
  <si>
    <t>Морс брусника/клюква</t>
  </si>
  <si>
    <t>Компот из сух.  фруктов</t>
  </si>
  <si>
    <t>Ватрушка с повидлом</t>
  </si>
  <si>
    <t>Фрукт/сок</t>
  </si>
  <si>
    <t>Сосиска отварная/соус красный</t>
  </si>
  <si>
    <t>Сыр порционный</t>
  </si>
  <si>
    <t>Сок</t>
  </si>
  <si>
    <t>Творожная запеканка со сгущ молоком</t>
  </si>
  <si>
    <t>Фрукт(яблоко)/сок</t>
  </si>
  <si>
    <t>Фрукт(банан)/сок</t>
  </si>
  <si>
    <t>Булочка домашняя</t>
  </si>
  <si>
    <t>"УТВЕРЖДАЮ"</t>
  </si>
  <si>
    <t>Каша молочная с маслом</t>
  </si>
  <si>
    <t>Кекс</t>
  </si>
  <si>
    <t>Примерное 2х недельное меню</t>
  </si>
  <si>
    <t>Директор ООО "Новый мир"</t>
  </si>
  <si>
    <t>Намсараева С.Д.</t>
  </si>
  <si>
    <t>2ой завтрак</t>
  </si>
  <si>
    <t>Кекс шоколадный</t>
  </si>
  <si>
    <t>ПОЛДНИК</t>
  </si>
  <si>
    <t>Хачапури</t>
  </si>
  <si>
    <t>Чай с молоком</t>
  </si>
  <si>
    <t>Сосиска в тесте</t>
  </si>
  <si>
    <t>Хачапури *2 шт.</t>
  </si>
  <si>
    <t>Рогалик</t>
  </si>
  <si>
    <t>Слойка</t>
  </si>
  <si>
    <t>Чай с лимоном и сахаром</t>
  </si>
  <si>
    <t>Плюшка эстонская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</si>
</sst>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Border="1"/>
    <xf numFmtId="49" fontId="3" fillId="0" borderId="0" xfId="0" applyNumberFormat="1" applyFont="1" applyBorder="1" applyAlignment="1">
      <alignment vertical="top" wrapText="1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 shrinkToFit="1"/>
    </xf>
    <xf numFmtId="0" fontId="4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wrapText="1"/>
    </xf>
    <xf numFmtId="0" fontId="5" fillId="0" borderId="1" xfId="0" applyNumberFormat="1" applyFont="1" applyBorder="1" applyAlignment="1">
      <alignment horizontal="left" vertical="top"/>
    </xf>
    <xf numFmtId="17" fontId="5" fillId="0" borderId="1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17" fontId="5" fillId="0" borderId="1" xfId="0" applyNumberFormat="1" applyFont="1" applyBorder="1" applyAlignment="1">
      <alignment wrapText="1"/>
    </xf>
    <xf numFmtId="0" fontId="5" fillId="0" borderId="1" xfId="0" applyNumberFormat="1" applyFont="1" applyBorder="1" applyAlignment="1">
      <alignment wrapText="1"/>
    </xf>
    <xf numFmtId="17" fontId="5" fillId="0" borderId="1" xfId="0" applyNumberFormat="1" applyFont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NumberFormat="1" applyFont="1" applyBorder="1"/>
    <xf numFmtId="0" fontId="5" fillId="0" borderId="3" xfId="0" applyFont="1" applyBorder="1"/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12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/>
    <xf numFmtId="0" fontId="5" fillId="0" borderId="17" xfId="0" applyFont="1" applyBorder="1"/>
    <xf numFmtId="0" fontId="5" fillId="0" borderId="0" xfId="0" applyFont="1" applyBorder="1"/>
    <xf numFmtId="0" fontId="4" fillId="0" borderId="3" xfId="0" applyFont="1" applyBorder="1"/>
    <xf numFmtId="0" fontId="5" fillId="0" borderId="4" xfId="0" applyFont="1" applyBorder="1"/>
    <xf numFmtId="0" fontId="5" fillId="0" borderId="5" xfId="0" applyFont="1" applyBorder="1" applyAlignment="1">
      <alignment vertical="top"/>
    </xf>
    <xf numFmtId="0" fontId="5" fillId="0" borderId="5" xfId="0" applyFont="1" applyBorder="1" applyAlignment="1">
      <alignment horizontal="center" vertical="top"/>
    </xf>
    <xf numFmtId="0" fontId="5" fillId="0" borderId="11" xfId="0" applyFont="1" applyBorder="1" applyAlignment="1">
      <alignment vertical="top"/>
    </xf>
    <xf numFmtId="0" fontId="4" fillId="0" borderId="1" xfId="0" applyFont="1" applyBorder="1" applyAlignment="1">
      <alignment wrapText="1" shrinkToFit="1"/>
    </xf>
    <xf numFmtId="49" fontId="5" fillId="0" borderId="1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" xfId="0" applyFont="1" applyBorder="1"/>
    <xf numFmtId="0" fontId="4" fillId="0" borderId="1" xfId="0" applyFont="1" applyBorder="1" applyAlignment="1">
      <alignment horizontal="left" vertical="top" wrapText="1"/>
    </xf>
    <xf numFmtId="49" fontId="5" fillId="0" borderId="15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4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vertical="top"/>
    </xf>
    <xf numFmtId="0" fontId="5" fillId="0" borderId="0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 shrinkToFit="1"/>
    </xf>
    <xf numFmtId="0" fontId="13" fillId="0" borderId="16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4" fillId="3" borderId="1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17" fontId="12" fillId="0" borderId="0" xfId="0" applyNumberFormat="1" applyFont="1" applyBorder="1" applyAlignment="1">
      <alignment horizontal="center" vertical="center"/>
    </xf>
    <xf numFmtId="0" fontId="14" fillId="3" borderId="26" xfId="0" applyNumberFormat="1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4" fillId="3" borderId="21" xfId="0" applyNumberFormat="1" applyFont="1" applyFill="1" applyBorder="1" applyAlignment="1">
      <alignment horizontal="center" vertical="center"/>
    </xf>
    <xf numFmtId="0" fontId="14" fillId="3" borderId="7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49" fontId="14" fillId="3" borderId="26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17" fontId="12" fillId="0" borderId="14" xfId="0" applyNumberFormat="1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49" fontId="14" fillId="3" borderId="38" xfId="0" applyNumberFormat="1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17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 shrinkToFit="1"/>
    </xf>
    <xf numFmtId="0" fontId="7" fillId="3" borderId="11" xfId="0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7" fillId="3" borderId="11" xfId="0" applyNumberFormat="1" applyFont="1" applyFill="1" applyBorder="1" applyAlignment="1">
      <alignment horizontal="center" vertical="center"/>
    </xf>
    <xf numFmtId="0" fontId="7" fillId="3" borderId="21" xfId="0" applyNumberFormat="1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/>
    </xf>
    <xf numFmtId="49" fontId="7" fillId="3" borderId="26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0" xfId="0" applyFont="1"/>
    <xf numFmtId="0" fontId="7" fillId="3" borderId="26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13" xfId="0" applyFont="1" applyBorder="1" applyAlignment="1">
      <alignment vertical="top"/>
    </xf>
    <xf numFmtId="0" fontId="5" fillId="0" borderId="16" xfId="0" applyFont="1" applyBorder="1" applyAlignment="1">
      <alignment vertical="top"/>
    </xf>
    <xf numFmtId="49" fontId="5" fillId="0" borderId="13" xfId="0" applyNumberFormat="1" applyFont="1" applyBorder="1" applyAlignment="1">
      <alignment vertical="top" wrapText="1"/>
    </xf>
    <xf numFmtId="49" fontId="5" fillId="0" borderId="16" xfId="0" applyNumberFormat="1" applyFont="1" applyBorder="1" applyAlignment="1">
      <alignment vertical="top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4" fillId="0" borderId="1" xfId="0" applyFont="1" applyBorder="1" applyAlignment="1">
      <alignment horizontal="center" vertical="top" wrapText="1" shrinkToFi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47"/>
  <sheetViews>
    <sheetView workbookViewId="0">
      <selection activeCell="A55" sqref="A55:O55"/>
    </sheetView>
  </sheetViews>
  <sheetFormatPr defaultRowHeight="15" x14ac:dyDescent="0.25"/>
  <cols>
    <col min="1" max="1" width="13" style="5" customWidth="1"/>
    <col min="2" max="2" width="18" customWidth="1"/>
    <col min="3" max="3" width="11.7109375" customWidth="1"/>
    <col min="4" max="4" width="10.42578125" customWidth="1"/>
    <col min="7" max="7" width="14.7109375" customWidth="1"/>
    <col min="11" max="11" width="8.5703125" customWidth="1"/>
  </cols>
  <sheetData>
    <row r="1" spans="1:15" ht="15.75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 t="s">
        <v>0</v>
      </c>
      <c r="M1" s="30"/>
      <c r="N1" s="30"/>
      <c r="O1" s="30"/>
    </row>
    <row r="2" spans="1:15" ht="15.75" x14ac:dyDescent="0.2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 t="s">
        <v>55</v>
      </c>
      <c r="M2" s="30"/>
      <c r="N2" s="30"/>
      <c r="O2" s="30"/>
    </row>
    <row r="3" spans="1:15" ht="15.75" x14ac:dyDescent="0.2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  <c r="M3" s="31"/>
      <c r="N3" s="30" t="s">
        <v>56</v>
      </c>
      <c r="O3" s="30"/>
    </row>
    <row r="4" spans="1:15" ht="15.75" x14ac:dyDescent="0.25">
      <c r="A4" s="29"/>
      <c r="B4" s="30"/>
      <c r="C4" s="30"/>
      <c r="D4" s="30"/>
      <c r="E4" s="30"/>
      <c r="F4" s="30"/>
      <c r="G4" s="30"/>
      <c r="H4" s="30"/>
      <c r="I4" s="32"/>
      <c r="J4" s="30"/>
      <c r="K4" s="30"/>
      <c r="L4" s="32" t="s">
        <v>57</v>
      </c>
      <c r="M4" s="30"/>
      <c r="N4" s="30"/>
      <c r="O4" s="30"/>
    </row>
    <row r="5" spans="1:15" ht="15.75" x14ac:dyDescent="0.25">
      <c r="A5" s="29"/>
      <c r="B5" s="30"/>
      <c r="C5" s="30"/>
      <c r="D5" s="30"/>
      <c r="E5" s="30"/>
      <c r="F5" s="30"/>
      <c r="G5" s="30"/>
      <c r="H5" s="30"/>
      <c r="I5" s="32"/>
      <c r="J5" s="30"/>
      <c r="K5" s="30"/>
      <c r="L5" s="32"/>
      <c r="M5" s="30"/>
      <c r="N5" s="30"/>
      <c r="O5" s="30"/>
    </row>
    <row r="6" spans="1:15" ht="15.75" x14ac:dyDescent="0.25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.75" x14ac:dyDescent="0.25">
      <c r="A7" s="27"/>
      <c r="B7" s="24"/>
      <c r="C7" s="24"/>
      <c r="D7" s="24"/>
      <c r="E7" s="33" t="s">
        <v>104</v>
      </c>
      <c r="F7" s="24"/>
      <c r="G7" s="24"/>
      <c r="H7" s="24"/>
      <c r="I7" s="24"/>
      <c r="J7" s="24"/>
      <c r="K7" s="24"/>
      <c r="L7" s="24"/>
      <c r="M7" s="24"/>
      <c r="N7" s="24"/>
      <c r="O7" s="34"/>
    </row>
    <row r="8" spans="1:15" ht="66" customHeight="1" x14ac:dyDescent="0.25">
      <c r="A8" s="4" t="s">
        <v>1</v>
      </c>
      <c r="B8" s="1" t="s">
        <v>2</v>
      </c>
      <c r="C8" s="9" t="s">
        <v>3</v>
      </c>
      <c r="D8" s="147" t="s">
        <v>4</v>
      </c>
      <c r="E8" s="147"/>
      <c r="F8" s="147"/>
      <c r="G8" s="9" t="s">
        <v>5</v>
      </c>
      <c r="H8" s="147" t="s">
        <v>6</v>
      </c>
      <c r="I8" s="147"/>
      <c r="J8" s="147"/>
      <c r="K8" s="147"/>
      <c r="L8" s="147" t="s">
        <v>7</v>
      </c>
      <c r="M8" s="147"/>
      <c r="N8" s="147"/>
      <c r="O8" s="147"/>
    </row>
    <row r="9" spans="1:15" ht="31.5" x14ac:dyDescent="0.25">
      <c r="A9" s="3"/>
      <c r="B9" s="10"/>
      <c r="C9" s="10"/>
      <c r="D9" s="9" t="s">
        <v>8</v>
      </c>
      <c r="E9" s="9" t="s">
        <v>9</v>
      </c>
      <c r="F9" s="9" t="s">
        <v>10</v>
      </c>
      <c r="G9" s="10"/>
      <c r="H9" s="10" t="s">
        <v>11</v>
      </c>
      <c r="I9" s="10" t="s">
        <v>12</v>
      </c>
      <c r="J9" s="10" t="s">
        <v>13</v>
      </c>
      <c r="K9" s="10" t="s">
        <v>14</v>
      </c>
      <c r="L9" s="10" t="s">
        <v>15</v>
      </c>
      <c r="M9" s="10" t="s">
        <v>16</v>
      </c>
      <c r="N9" s="10" t="s">
        <v>17</v>
      </c>
      <c r="O9" s="10" t="s">
        <v>18</v>
      </c>
    </row>
    <row r="10" spans="1:15" ht="16.5" thickBot="1" x14ac:dyDescent="0.3">
      <c r="A10" s="35">
        <v>1</v>
      </c>
      <c r="B10" s="36">
        <v>2</v>
      </c>
      <c r="C10" s="36">
        <v>3</v>
      </c>
      <c r="D10" s="36">
        <v>4</v>
      </c>
      <c r="E10" s="36">
        <v>5</v>
      </c>
      <c r="F10" s="36">
        <v>6</v>
      </c>
      <c r="G10" s="36">
        <v>7</v>
      </c>
      <c r="H10" s="36">
        <v>8</v>
      </c>
      <c r="I10" s="36">
        <v>9</v>
      </c>
      <c r="J10" s="36">
        <v>10</v>
      </c>
      <c r="K10" s="36">
        <v>11</v>
      </c>
      <c r="L10" s="36">
        <v>12</v>
      </c>
      <c r="M10" s="36">
        <v>13</v>
      </c>
      <c r="N10" s="36">
        <v>14</v>
      </c>
      <c r="O10" s="36">
        <v>15</v>
      </c>
    </row>
    <row r="11" spans="1:15" ht="16.5" thickBot="1" x14ac:dyDescent="0.3">
      <c r="A11" s="146"/>
      <c r="B11" s="8" t="s">
        <v>26</v>
      </c>
      <c r="C11" s="144" t="s">
        <v>58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5"/>
    </row>
    <row r="12" spans="1:15" ht="15.75" x14ac:dyDescent="0.25">
      <c r="A12" s="141"/>
      <c r="B12" s="2" t="s">
        <v>27</v>
      </c>
      <c r="C12" s="144" t="s">
        <v>19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5"/>
    </row>
    <row r="13" spans="1:15" ht="63" x14ac:dyDescent="0.25">
      <c r="A13" s="12" t="s">
        <v>59</v>
      </c>
      <c r="B13" s="11" t="s">
        <v>61</v>
      </c>
      <c r="C13" s="14" t="s">
        <v>63</v>
      </c>
      <c r="D13" s="22">
        <v>8.24</v>
      </c>
      <c r="E13" s="22">
        <v>11.9</v>
      </c>
      <c r="F13" s="22">
        <v>21.9</v>
      </c>
      <c r="G13" s="22">
        <v>264</v>
      </c>
      <c r="H13" s="22">
        <v>116.4</v>
      </c>
      <c r="I13" s="22">
        <v>13.5</v>
      </c>
      <c r="J13" s="22">
        <v>121.6</v>
      </c>
      <c r="K13" s="22">
        <v>0.91</v>
      </c>
      <c r="L13" s="22">
        <v>55.4</v>
      </c>
      <c r="M13" s="22">
        <v>0.105</v>
      </c>
      <c r="N13" s="22">
        <v>0.89</v>
      </c>
      <c r="O13" s="28">
        <v>0.08</v>
      </c>
    </row>
    <row r="14" spans="1:15" ht="47.25" x14ac:dyDescent="0.25">
      <c r="A14" s="13" t="s">
        <v>21</v>
      </c>
      <c r="B14" s="11" t="s">
        <v>62</v>
      </c>
      <c r="C14" s="14" t="s">
        <v>36</v>
      </c>
      <c r="D14" s="22">
        <v>10.199999999999999</v>
      </c>
      <c r="E14" s="22">
        <v>14.7</v>
      </c>
      <c r="F14" s="22">
        <v>55.1</v>
      </c>
      <c r="G14" s="22">
        <v>449</v>
      </c>
      <c r="H14" s="22">
        <v>179.1</v>
      </c>
      <c r="I14" s="22">
        <v>70.099999999999994</v>
      </c>
      <c r="J14" s="22">
        <v>262.5</v>
      </c>
      <c r="K14" s="22">
        <v>1.9</v>
      </c>
      <c r="L14" s="22">
        <v>87.5</v>
      </c>
      <c r="M14" s="22">
        <v>0.31</v>
      </c>
      <c r="N14" s="22">
        <v>1.1299999999999999</v>
      </c>
      <c r="O14" s="28">
        <v>0</v>
      </c>
    </row>
    <row r="15" spans="1:15" ht="15.75" x14ac:dyDescent="0.25">
      <c r="A15" s="12" t="s">
        <v>60</v>
      </c>
      <c r="B15" s="11" t="s">
        <v>46</v>
      </c>
      <c r="C15" s="25">
        <v>200</v>
      </c>
      <c r="D15" s="22">
        <v>4.3</v>
      </c>
      <c r="E15" s="22">
        <v>3.5</v>
      </c>
      <c r="F15" s="22">
        <v>18</v>
      </c>
      <c r="G15" s="22">
        <v>120</v>
      </c>
      <c r="H15" s="22">
        <v>152.19999999999999</v>
      </c>
      <c r="I15" s="22">
        <v>21.3</v>
      </c>
      <c r="J15" s="22">
        <v>124.6</v>
      </c>
      <c r="K15" s="22">
        <v>0.48</v>
      </c>
      <c r="L15" s="22">
        <v>1.7999999999999999E-2</v>
      </c>
      <c r="M15" s="22">
        <v>5.5E-2</v>
      </c>
      <c r="N15" s="22">
        <v>0.17</v>
      </c>
      <c r="O15" s="22">
        <v>1.6</v>
      </c>
    </row>
    <row r="16" spans="1:15" ht="16.5" thickBot="1" x14ac:dyDescent="0.3">
      <c r="A16" s="37"/>
      <c r="B16" s="38" t="s">
        <v>65</v>
      </c>
      <c r="C16" s="22"/>
      <c r="D16" s="10">
        <f t="shared" ref="D16:O16" si="0">SUM(D13:D15)</f>
        <v>22.74</v>
      </c>
      <c r="E16" s="10">
        <f t="shared" si="0"/>
        <v>30.1</v>
      </c>
      <c r="F16" s="10">
        <f t="shared" si="0"/>
        <v>95</v>
      </c>
      <c r="G16" s="10">
        <f t="shared" si="0"/>
        <v>833</v>
      </c>
      <c r="H16" s="10">
        <f t="shared" si="0"/>
        <v>447.7</v>
      </c>
      <c r="I16" s="10">
        <f t="shared" si="0"/>
        <v>104.89999999999999</v>
      </c>
      <c r="J16" s="10">
        <f t="shared" si="0"/>
        <v>508.70000000000005</v>
      </c>
      <c r="K16" s="10">
        <f t="shared" si="0"/>
        <v>3.29</v>
      </c>
      <c r="L16" s="10">
        <f t="shared" si="0"/>
        <v>142.91800000000001</v>
      </c>
      <c r="M16" s="10">
        <f t="shared" si="0"/>
        <v>0.47</v>
      </c>
      <c r="N16" s="10">
        <f t="shared" si="0"/>
        <v>2.19</v>
      </c>
      <c r="O16" s="10">
        <f t="shared" si="0"/>
        <v>1.6800000000000002</v>
      </c>
    </row>
    <row r="17" spans="1:15" ht="16.5" thickBot="1" x14ac:dyDescent="0.3">
      <c r="A17" s="37"/>
      <c r="B17" s="8" t="s">
        <v>26</v>
      </c>
      <c r="C17" s="144" t="s">
        <v>58</v>
      </c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5"/>
    </row>
    <row r="18" spans="1:15" ht="15.75" x14ac:dyDescent="0.25">
      <c r="A18" s="37"/>
      <c r="B18" s="2" t="s">
        <v>27</v>
      </c>
      <c r="C18" s="144" t="s">
        <v>35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5"/>
    </row>
    <row r="19" spans="1:15" ht="63" x14ac:dyDescent="0.25">
      <c r="A19" s="12" t="s">
        <v>59</v>
      </c>
      <c r="B19" s="11" t="s">
        <v>61</v>
      </c>
      <c r="C19" s="14" t="s">
        <v>63</v>
      </c>
      <c r="D19" s="22">
        <v>8.24</v>
      </c>
      <c r="E19" s="22">
        <v>11.9</v>
      </c>
      <c r="F19" s="22">
        <v>21.9</v>
      </c>
      <c r="G19" s="22">
        <v>264</v>
      </c>
      <c r="H19" s="22">
        <v>116.4</v>
      </c>
      <c r="I19" s="22">
        <v>13.5</v>
      </c>
      <c r="J19" s="22">
        <v>121.6</v>
      </c>
      <c r="K19" s="22">
        <v>0.91</v>
      </c>
      <c r="L19" s="22">
        <v>55.4</v>
      </c>
      <c r="M19" s="22">
        <v>0.105</v>
      </c>
      <c r="N19" s="22">
        <v>0.89</v>
      </c>
      <c r="O19" s="28">
        <v>0.08</v>
      </c>
    </row>
    <row r="20" spans="1:15" ht="47.25" x14ac:dyDescent="0.25">
      <c r="A20" s="13" t="s">
        <v>21</v>
      </c>
      <c r="B20" s="11" t="s">
        <v>62</v>
      </c>
      <c r="C20" s="14" t="s">
        <v>36</v>
      </c>
      <c r="D20" s="22">
        <v>10.199999999999999</v>
      </c>
      <c r="E20" s="22">
        <v>14.7</v>
      </c>
      <c r="F20" s="22">
        <v>55.1</v>
      </c>
      <c r="G20" s="22">
        <v>449</v>
      </c>
      <c r="H20" s="22">
        <v>179.1</v>
      </c>
      <c r="I20" s="22">
        <v>70.099999999999994</v>
      </c>
      <c r="J20" s="22">
        <v>262.5</v>
      </c>
      <c r="K20" s="22">
        <v>1.9</v>
      </c>
      <c r="L20" s="22">
        <v>87.5</v>
      </c>
      <c r="M20" s="22">
        <v>0.31</v>
      </c>
      <c r="N20" s="22">
        <v>1.1299999999999999</v>
      </c>
      <c r="O20" s="28">
        <v>0</v>
      </c>
    </row>
    <row r="21" spans="1:15" ht="15.75" x14ac:dyDescent="0.25">
      <c r="A21" s="12" t="s">
        <v>60</v>
      </c>
      <c r="B21" s="11" t="s">
        <v>46</v>
      </c>
      <c r="C21" s="25">
        <v>200</v>
      </c>
      <c r="D21" s="22">
        <v>4.3</v>
      </c>
      <c r="E21" s="22">
        <v>3.5</v>
      </c>
      <c r="F21" s="22">
        <v>18</v>
      </c>
      <c r="G21" s="22">
        <v>120</v>
      </c>
      <c r="H21" s="22">
        <v>152.19999999999999</v>
      </c>
      <c r="I21" s="22">
        <v>21.3</v>
      </c>
      <c r="J21" s="22">
        <v>124.6</v>
      </c>
      <c r="K21" s="22">
        <v>0.48</v>
      </c>
      <c r="L21" s="22">
        <v>1.7999999999999999E-2</v>
      </c>
      <c r="M21" s="22">
        <v>5.5E-2</v>
      </c>
      <c r="N21" s="22">
        <v>0.17</v>
      </c>
      <c r="O21" s="22">
        <v>1.6</v>
      </c>
    </row>
    <row r="22" spans="1:15" ht="15.75" x14ac:dyDescent="0.25">
      <c r="A22" s="39" t="s">
        <v>23</v>
      </c>
      <c r="B22" s="40" t="s">
        <v>66</v>
      </c>
      <c r="C22" s="25">
        <v>50</v>
      </c>
      <c r="D22" s="22">
        <v>2.9</v>
      </c>
      <c r="E22" s="22">
        <v>8.85</v>
      </c>
      <c r="F22" s="22">
        <v>35</v>
      </c>
      <c r="G22" s="22">
        <v>231</v>
      </c>
      <c r="H22" s="22">
        <v>10</v>
      </c>
      <c r="I22" s="22">
        <v>6.5</v>
      </c>
      <c r="J22" s="22">
        <v>28</v>
      </c>
      <c r="K22" s="22">
        <v>0.6</v>
      </c>
      <c r="L22" s="22">
        <v>2</v>
      </c>
      <c r="M22" s="22">
        <v>0.2</v>
      </c>
      <c r="N22" s="22">
        <v>0.35</v>
      </c>
      <c r="O22" s="28">
        <v>0.05</v>
      </c>
    </row>
    <row r="23" spans="1:15" ht="16.5" thickBot="1" x14ac:dyDescent="0.3">
      <c r="A23" s="39"/>
      <c r="B23" s="38" t="s">
        <v>65</v>
      </c>
      <c r="C23" s="22"/>
      <c r="D23" s="10">
        <f t="shared" ref="D23:O23" si="1">SUM(D19:D22)</f>
        <v>25.639999999999997</v>
      </c>
      <c r="E23" s="10">
        <f t="shared" si="1"/>
        <v>38.950000000000003</v>
      </c>
      <c r="F23" s="10">
        <f t="shared" si="1"/>
        <v>130</v>
      </c>
      <c r="G23" s="10">
        <f t="shared" si="1"/>
        <v>1064</v>
      </c>
      <c r="H23" s="10">
        <f t="shared" si="1"/>
        <v>457.7</v>
      </c>
      <c r="I23" s="10">
        <f t="shared" si="1"/>
        <v>111.39999999999999</v>
      </c>
      <c r="J23" s="10">
        <f t="shared" si="1"/>
        <v>536.70000000000005</v>
      </c>
      <c r="K23" s="10">
        <f t="shared" si="1"/>
        <v>3.89</v>
      </c>
      <c r="L23" s="10">
        <f t="shared" si="1"/>
        <v>144.91800000000001</v>
      </c>
      <c r="M23" s="10">
        <f t="shared" si="1"/>
        <v>0.66999999999999993</v>
      </c>
      <c r="N23" s="10">
        <f t="shared" si="1"/>
        <v>2.54</v>
      </c>
      <c r="O23" s="10">
        <f t="shared" si="1"/>
        <v>1.7300000000000002</v>
      </c>
    </row>
    <row r="24" spans="1:15" ht="16.5" thickBot="1" x14ac:dyDescent="0.3">
      <c r="A24" s="140"/>
      <c r="B24" s="8" t="s">
        <v>26</v>
      </c>
      <c r="C24" s="144" t="s">
        <v>58</v>
      </c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5"/>
    </row>
    <row r="25" spans="1:15" ht="15.75" x14ac:dyDescent="0.25">
      <c r="A25" s="141"/>
      <c r="B25" s="2" t="s">
        <v>37</v>
      </c>
      <c r="C25" s="144" t="s">
        <v>19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5" ht="47.25" x14ac:dyDescent="0.25">
      <c r="A26" s="17" t="s">
        <v>42</v>
      </c>
      <c r="B26" s="11" t="s">
        <v>68</v>
      </c>
      <c r="C26" s="14" t="s">
        <v>71</v>
      </c>
      <c r="D26" s="22">
        <v>10.81</v>
      </c>
      <c r="E26" s="22">
        <v>5.19</v>
      </c>
      <c r="F26" s="22">
        <v>30.86</v>
      </c>
      <c r="G26" s="22">
        <v>213</v>
      </c>
      <c r="H26" s="22">
        <v>76.8</v>
      </c>
      <c r="I26" s="22">
        <v>8.5</v>
      </c>
      <c r="J26" s="22">
        <v>54.8</v>
      </c>
      <c r="K26" s="22">
        <v>0.05</v>
      </c>
      <c r="L26" s="22">
        <v>10.5</v>
      </c>
      <c r="M26" s="22">
        <v>1.4999999999999999E-2</v>
      </c>
      <c r="N26" s="22">
        <v>0.05</v>
      </c>
      <c r="O26" s="22">
        <v>0.25</v>
      </c>
    </row>
    <row r="27" spans="1:15" ht="31.5" x14ac:dyDescent="0.25">
      <c r="A27" s="18" t="s">
        <v>39</v>
      </c>
      <c r="B27" s="11" t="s">
        <v>40</v>
      </c>
      <c r="C27" s="14" t="s">
        <v>64</v>
      </c>
      <c r="D27" s="22">
        <v>2.4</v>
      </c>
      <c r="E27" s="22">
        <v>2.5499999999999998</v>
      </c>
      <c r="F27" s="22">
        <v>22.4</v>
      </c>
      <c r="G27" s="22">
        <v>122</v>
      </c>
      <c r="H27" s="22">
        <v>72.400000000000006</v>
      </c>
      <c r="I27" s="22">
        <v>23</v>
      </c>
      <c r="J27" s="22">
        <v>61</v>
      </c>
      <c r="K27" s="22">
        <v>0.55000000000000004</v>
      </c>
      <c r="L27" s="22">
        <v>1.4999999999999999E-2</v>
      </c>
      <c r="M27" s="22">
        <v>0.03</v>
      </c>
      <c r="N27" s="22">
        <v>1.42</v>
      </c>
      <c r="O27" s="28">
        <v>0.65</v>
      </c>
    </row>
    <row r="28" spans="1:15" ht="31.5" x14ac:dyDescent="0.25">
      <c r="A28" s="17" t="s">
        <v>67</v>
      </c>
      <c r="B28" s="11" t="s">
        <v>69</v>
      </c>
      <c r="C28" s="19">
        <v>30</v>
      </c>
      <c r="D28" s="41">
        <v>1.8</v>
      </c>
      <c r="E28" s="41">
        <v>3.4</v>
      </c>
      <c r="F28" s="41">
        <v>16.5</v>
      </c>
      <c r="G28" s="41">
        <v>195</v>
      </c>
      <c r="H28" s="41">
        <v>5.6</v>
      </c>
      <c r="I28" s="41">
        <v>3.4</v>
      </c>
      <c r="J28" s="41">
        <v>19.899999999999999</v>
      </c>
      <c r="K28" s="41">
        <v>0.27</v>
      </c>
      <c r="L28" s="41">
        <v>0.02</v>
      </c>
      <c r="M28" s="41">
        <v>0.04</v>
      </c>
      <c r="N28" s="41">
        <v>0.3</v>
      </c>
      <c r="O28" s="42">
        <v>0</v>
      </c>
    </row>
    <row r="29" spans="1:15" ht="31.5" x14ac:dyDescent="0.25">
      <c r="A29" s="18" t="s">
        <v>67</v>
      </c>
      <c r="B29" s="11" t="s">
        <v>70</v>
      </c>
      <c r="C29" s="14" t="s">
        <v>72</v>
      </c>
      <c r="D29" s="22">
        <v>2.6</v>
      </c>
      <c r="E29" s="22">
        <v>0.43</v>
      </c>
      <c r="F29" s="22">
        <v>15.09</v>
      </c>
      <c r="G29" s="22">
        <v>51</v>
      </c>
      <c r="H29" s="22">
        <v>13.8</v>
      </c>
      <c r="I29" s="22">
        <v>19.100000000000001</v>
      </c>
      <c r="J29" s="22">
        <v>20.5</v>
      </c>
      <c r="K29" s="22">
        <v>1.3</v>
      </c>
      <c r="L29" s="22">
        <v>3.2000000000000001E-2</v>
      </c>
      <c r="M29" s="22">
        <v>4.8000000000000001E-2</v>
      </c>
      <c r="N29" s="22">
        <v>0.2</v>
      </c>
      <c r="O29" s="28">
        <v>0</v>
      </c>
    </row>
    <row r="30" spans="1:15" ht="16.5" thickBot="1" x14ac:dyDescent="0.3">
      <c r="A30" s="37"/>
      <c r="B30" s="38" t="s">
        <v>65</v>
      </c>
      <c r="C30" s="43"/>
      <c r="D30" s="10">
        <f t="shared" ref="D30:O30" si="2">SUM(D26:D29)</f>
        <v>17.610000000000003</v>
      </c>
      <c r="E30" s="10">
        <f t="shared" si="2"/>
        <v>11.57</v>
      </c>
      <c r="F30" s="10">
        <f t="shared" si="2"/>
        <v>84.85</v>
      </c>
      <c r="G30" s="10">
        <f t="shared" si="2"/>
        <v>581</v>
      </c>
      <c r="H30" s="10">
        <f t="shared" si="2"/>
        <v>168.6</v>
      </c>
      <c r="I30" s="10">
        <f t="shared" si="2"/>
        <v>54</v>
      </c>
      <c r="J30" s="10">
        <f t="shared" si="2"/>
        <v>156.19999999999999</v>
      </c>
      <c r="K30" s="10">
        <f t="shared" si="2"/>
        <v>2.17</v>
      </c>
      <c r="L30" s="10">
        <f t="shared" si="2"/>
        <v>10.567</v>
      </c>
      <c r="M30" s="10">
        <f t="shared" si="2"/>
        <v>0.13300000000000001</v>
      </c>
      <c r="N30" s="10">
        <f t="shared" si="2"/>
        <v>1.97</v>
      </c>
      <c r="O30" s="10">
        <f t="shared" si="2"/>
        <v>0.9</v>
      </c>
    </row>
    <row r="31" spans="1:15" ht="16.5" thickBot="1" x14ac:dyDescent="0.3">
      <c r="A31" s="140"/>
      <c r="B31" s="8" t="s">
        <v>26</v>
      </c>
      <c r="C31" s="144" t="s">
        <v>58</v>
      </c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5"/>
    </row>
    <row r="32" spans="1:15" ht="15.75" x14ac:dyDescent="0.25">
      <c r="A32" s="141"/>
      <c r="B32" s="2" t="s">
        <v>37</v>
      </c>
      <c r="C32" s="144" t="s">
        <v>35</v>
      </c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5"/>
    </row>
    <row r="33" spans="1:15" ht="94.5" x14ac:dyDescent="0.25">
      <c r="A33" s="12" t="s">
        <v>29</v>
      </c>
      <c r="B33" s="40" t="s">
        <v>32</v>
      </c>
      <c r="C33" s="25" t="s">
        <v>36</v>
      </c>
      <c r="D33" s="22">
        <v>6.05</v>
      </c>
      <c r="E33" s="22">
        <v>8.7100000000000009</v>
      </c>
      <c r="F33" s="22">
        <v>16.420000000000002</v>
      </c>
      <c r="G33" s="22">
        <v>168</v>
      </c>
      <c r="H33" s="22">
        <v>39.9</v>
      </c>
      <c r="I33" s="22">
        <v>31.8</v>
      </c>
      <c r="J33" s="22">
        <v>119.2</v>
      </c>
      <c r="K33" s="22">
        <v>1.6279999999999999</v>
      </c>
      <c r="L33" s="22">
        <v>8.3339999999999996</v>
      </c>
      <c r="M33" s="22">
        <v>0.13100000000000001</v>
      </c>
      <c r="N33" s="22">
        <v>2.181</v>
      </c>
      <c r="O33" s="28">
        <v>19.100000000000001</v>
      </c>
    </row>
    <row r="34" spans="1:15" ht="47.25" x14ac:dyDescent="0.25">
      <c r="A34" s="17" t="s">
        <v>42</v>
      </c>
      <c r="B34" s="11" t="s">
        <v>68</v>
      </c>
      <c r="C34" s="14" t="s">
        <v>74</v>
      </c>
      <c r="D34" s="22">
        <v>14.96</v>
      </c>
      <c r="E34" s="22">
        <v>7.18</v>
      </c>
      <c r="F34" s="22">
        <v>41.7</v>
      </c>
      <c r="G34" s="22">
        <v>295</v>
      </c>
      <c r="H34" s="22">
        <v>106.3</v>
      </c>
      <c r="I34" s="22">
        <v>11.76</v>
      </c>
      <c r="J34" s="22">
        <v>75.8</v>
      </c>
      <c r="K34" s="22">
        <v>7.0000000000000007E-2</v>
      </c>
      <c r="L34" s="22">
        <v>14.5</v>
      </c>
      <c r="M34" s="22">
        <v>0.02</v>
      </c>
      <c r="N34" s="22">
        <v>7.0000000000000007E-2</v>
      </c>
      <c r="O34" s="28">
        <v>0.34599999999999997</v>
      </c>
    </row>
    <row r="35" spans="1:15" ht="31.5" x14ac:dyDescent="0.25">
      <c r="A35" s="18" t="s">
        <v>39</v>
      </c>
      <c r="B35" s="11" t="s">
        <v>40</v>
      </c>
      <c r="C35" s="14" t="s">
        <v>64</v>
      </c>
      <c r="D35" s="22">
        <v>2.4</v>
      </c>
      <c r="E35" s="22">
        <v>2.5499999999999998</v>
      </c>
      <c r="F35" s="22">
        <v>22.4</v>
      </c>
      <c r="G35" s="22">
        <v>122</v>
      </c>
      <c r="H35" s="22">
        <v>72.400000000000006</v>
      </c>
      <c r="I35" s="22">
        <v>23</v>
      </c>
      <c r="J35" s="22">
        <v>61</v>
      </c>
      <c r="K35" s="22">
        <v>0.55000000000000004</v>
      </c>
      <c r="L35" s="22">
        <v>1.4999999999999999E-2</v>
      </c>
      <c r="M35" s="22">
        <v>0.03</v>
      </c>
      <c r="N35" s="22">
        <v>1.42</v>
      </c>
      <c r="O35" s="28">
        <v>0.65</v>
      </c>
    </row>
    <row r="36" spans="1:15" ht="47.25" x14ac:dyDescent="0.25">
      <c r="A36" s="17" t="s">
        <v>67</v>
      </c>
      <c r="B36" s="11" t="s">
        <v>73</v>
      </c>
      <c r="C36" s="14" t="s">
        <v>75</v>
      </c>
      <c r="D36" s="22">
        <v>2.4</v>
      </c>
      <c r="E36" s="22">
        <v>0.4</v>
      </c>
      <c r="F36" s="22">
        <v>14.1</v>
      </c>
      <c r="G36" s="22">
        <v>48</v>
      </c>
      <c r="H36" s="22">
        <v>12.9</v>
      </c>
      <c r="I36" s="22">
        <v>17.899999999999999</v>
      </c>
      <c r="J36" s="22">
        <v>19.2</v>
      </c>
      <c r="K36" s="22">
        <v>1.21</v>
      </c>
      <c r="L36" s="22">
        <v>0.03</v>
      </c>
      <c r="M36" s="22">
        <v>4.4999999999999998E-2</v>
      </c>
      <c r="N36" s="22">
        <v>0.18</v>
      </c>
      <c r="O36" s="28">
        <v>0</v>
      </c>
    </row>
    <row r="37" spans="1:15" ht="16.5" thickBot="1" x14ac:dyDescent="0.3">
      <c r="A37" s="39"/>
      <c r="B37" s="38" t="s">
        <v>65</v>
      </c>
      <c r="C37" s="22"/>
      <c r="D37" s="10">
        <f t="shared" ref="D37:O37" si="3">SUM(D33:D36)</f>
        <v>25.81</v>
      </c>
      <c r="E37" s="10">
        <f t="shared" si="3"/>
        <v>18.84</v>
      </c>
      <c r="F37" s="10">
        <f t="shared" si="3"/>
        <v>94.62</v>
      </c>
      <c r="G37" s="10">
        <f t="shared" si="3"/>
        <v>633</v>
      </c>
      <c r="H37" s="10">
        <f t="shared" si="3"/>
        <v>231.5</v>
      </c>
      <c r="I37" s="10">
        <f t="shared" si="3"/>
        <v>84.460000000000008</v>
      </c>
      <c r="J37" s="10">
        <f t="shared" si="3"/>
        <v>275.2</v>
      </c>
      <c r="K37" s="10">
        <f t="shared" si="3"/>
        <v>3.4580000000000002</v>
      </c>
      <c r="L37" s="10">
        <f t="shared" si="3"/>
        <v>22.879000000000001</v>
      </c>
      <c r="M37" s="10">
        <f t="shared" si="3"/>
        <v>0.22599999999999998</v>
      </c>
      <c r="N37" s="10">
        <f t="shared" si="3"/>
        <v>3.851</v>
      </c>
      <c r="O37" s="10">
        <f t="shared" si="3"/>
        <v>20.096</v>
      </c>
    </row>
    <row r="38" spans="1:15" ht="16.5" thickBot="1" x14ac:dyDescent="0.3">
      <c r="A38" s="142"/>
      <c r="B38" s="38" t="s">
        <v>34</v>
      </c>
      <c r="C38" s="144" t="s">
        <v>58</v>
      </c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5"/>
    </row>
    <row r="39" spans="1:15" ht="15.75" x14ac:dyDescent="0.25">
      <c r="A39" s="143"/>
      <c r="B39" s="44" t="s">
        <v>41</v>
      </c>
      <c r="C39" s="144" t="s">
        <v>19</v>
      </c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5"/>
    </row>
    <row r="40" spans="1:15" ht="31.5" x14ac:dyDescent="0.25">
      <c r="A40" s="16" t="s">
        <v>30</v>
      </c>
      <c r="B40" s="21" t="s">
        <v>52</v>
      </c>
      <c r="C40" s="14" t="s">
        <v>77</v>
      </c>
      <c r="D40" s="22">
        <v>9.8000000000000007</v>
      </c>
      <c r="E40" s="22">
        <v>8.43</v>
      </c>
      <c r="F40" s="22">
        <v>11.67</v>
      </c>
      <c r="G40" s="22">
        <v>205</v>
      </c>
      <c r="H40" s="22">
        <v>33.299999999999997</v>
      </c>
      <c r="I40" s="22">
        <v>21.2</v>
      </c>
      <c r="J40" s="22">
        <v>107.1</v>
      </c>
      <c r="K40" s="22">
        <v>0.69</v>
      </c>
      <c r="L40" s="22">
        <v>25.8</v>
      </c>
      <c r="M40" s="22">
        <v>6.4000000000000001E-2</v>
      </c>
      <c r="N40" s="22">
        <v>2.1</v>
      </c>
      <c r="O40" s="22">
        <v>0.38</v>
      </c>
    </row>
    <row r="41" spans="1:15" ht="15.75" x14ac:dyDescent="0.25">
      <c r="A41" s="15" t="s">
        <v>59</v>
      </c>
      <c r="B41" s="21" t="s">
        <v>24</v>
      </c>
      <c r="C41" s="20" t="s">
        <v>78</v>
      </c>
      <c r="D41" s="22">
        <v>3.58</v>
      </c>
      <c r="E41" s="22">
        <v>10.01</v>
      </c>
      <c r="F41" s="22">
        <v>25.5</v>
      </c>
      <c r="G41" s="22">
        <v>233</v>
      </c>
      <c r="H41" s="22">
        <v>21.49</v>
      </c>
      <c r="I41" s="22">
        <v>23.8</v>
      </c>
      <c r="J41" s="22">
        <v>6.46</v>
      </c>
      <c r="K41" s="22">
        <v>0.55000000000000004</v>
      </c>
      <c r="L41" s="22">
        <v>0.72</v>
      </c>
      <c r="M41" s="22">
        <v>0</v>
      </c>
      <c r="N41" s="22">
        <v>1.93</v>
      </c>
      <c r="O41" s="28">
        <v>0.39</v>
      </c>
    </row>
    <row r="42" spans="1:15" ht="15.75" x14ac:dyDescent="0.25">
      <c r="A42" s="16" t="s">
        <v>47</v>
      </c>
      <c r="B42" s="21" t="s">
        <v>48</v>
      </c>
      <c r="C42" s="25" t="s">
        <v>50</v>
      </c>
      <c r="D42" s="22">
        <v>0.24</v>
      </c>
      <c r="E42" s="22">
        <v>0.05</v>
      </c>
      <c r="F42" s="22">
        <v>14.5</v>
      </c>
      <c r="G42" s="22">
        <v>60</v>
      </c>
      <c r="H42" s="22">
        <v>14.2</v>
      </c>
      <c r="I42" s="22">
        <v>5.24</v>
      </c>
      <c r="J42" s="22">
        <v>9.7799999999999994</v>
      </c>
      <c r="K42" s="22">
        <v>0.91</v>
      </c>
      <c r="L42" s="22">
        <v>1E-3</v>
      </c>
      <c r="M42" s="22">
        <v>3.0000000000000001E-3</v>
      </c>
      <c r="N42" s="22">
        <v>0.09</v>
      </c>
      <c r="O42" s="22">
        <v>3.14</v>
      </c>
    </row>
    <row r="43" spans="1:15" ht="31.5" x14ac:dyDescent="0.25">
      <c r="A43" s="16" t="s">
        <v>67</v>
      </c>
      <c r="B43" s="21" t="s">
        <v>70</v>
      </c>
      <c r="C43" s="20" t="s">
        <v>79</v>
      </c>
      <c r="D43" s="22">
        <v>6.49</v>
      </c>
      <c r="E43" s="22">
        <v>1.08</v>
      </c>
      <c r="F43" s="22">
        <v>37.700000000000003</v>
      </c>
      <c r="G43" s="22">
        <v>128</v>
      </c>
      <c r="H43" s="22">
        <v>34.6</v>
      </c>
      <c r="I43" s="22">
        <v>47.7</v>
      </c>
      <c r="J43" s="22">
        <v>51.3</v>
      </c>
      <c r="K43" s="22">
        <v>3.54</v>
      </c>
      <c r="L43" s="22">
        <v>0.08</v>
      </c>
      <c r="M43" s="22">
        <v>0.12</v>
      </c>
      <c r="N43" s="22">
        <v>0.51</v>
      </c>
      <c r="O43" s="28">
        <v>0</v>
      </c>
    </row>
    <row r="44" spans="1:15" ht="16.5" thickBot="1" x14ac:dyDescent="0.3">
      <c r="A44" s="45"/>
      <c r="B44" s="38" t="s">
        <v>65</v>
      </c>
      <c r="C44" s="46"/>
      <c r="D44" s="10">
        <f t="shared" ref="D44:O44" si="4">SUM(D40:D43)</f>
        <v>20.11</v>
      </c>
      <c r="E44" s="10">
        <f t="shared" si="4"/>
        <v>19.57</v>
      </c>
      <c r="F44" s="10">
        <f t="shared" si="4"/>
        <v>89.37</v>
      </c>
      <c r="G44" s="10">
        <f t="shared" si="4"/>
        <v>626</v>
      </c>
      <c r="H44" s="10">
        <f t="shared" si="4"/>
        <v>103.59</v>
      </c>
      <c r="I44" s="10">
        <f t="shared" si="4"/>
        <v>97.94</v>
      </c>
      <c r="J44" s="10">
        <f t="shared" si="4"/>
        <v>174.64</v>
      </c>
      <c r="K44" s="10">
        <f t="shared" si="4"/>
        <v>5.6899999999999995</v>
      </c>
      <c r="L44" s="10">
        <f t="shared" si="4"/>
        <v>26.600999999999999</v>
      </c>
      <c r="M44" s="10">
        <f t="shared" si="4"/>
        <v>0.187</v>
      </c>
      <c r="N44" s="10">
        <f t="shared" si="4"/>
        <v>4.63</v>
      </c>
      <c r="O44" s="10">
        <f t="shared" si="4"/>
        <v>3.91</v>
      </c>
    </row>
    <row r="45" spans="1:15" ht="16.5" thickBot="1" x14ac:dyDescent="0.3">
      <c r="A45" s="146"/>
      <c r="B45" s="8" t="s">
        <v>26</v>
      </c>
      <c r="C45" s="144" t="s">
        <v>58</v>
      </c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5"/>
    </row>
    <row r="46" spans="1:15" ht="15.75" x14ac:dyDescent="0.25">
      <c r="A46" s="141"/>
      <c r="B46" s="2" t="s">
        <v>41</v>
      </c>
      <c r="C46" s="144" t="s">
        <v>35</v>
      </c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5"/>
    </row>
    <row r="47" spans="1:15" ht="31.5" x14ac:dyDescent="0.25">
      <c r="A47" s="16" t="s">
        <v>22</v>
      </c>
      <c r="B47" s="11" t="s">
        <v>76</v>
      </c>
      <c r="C47" s="20" t="s">
        <v>54</v>
      </c>
      <c r="D47" s="22">
        <v>0.63</v>
      </c>
      <c r="E47" s="22">
        <v>5.3999999999999999E-2</v>
      </c>
      <c r="F47" s="22">
        <v>2.27</v>
      </c>
      <c r="G47" s="22">
        <v>15</v>
      </c>
      <c r="H47" s="22">
        <v>15.3</v>
      </c>
      <c r="I47" s="22" t="s">
        <v>81</v>
      </c>
      <c r="J47" s="22">
        <v>30.78</v>
      </c>
      <c r="K47" s="22">
        <v>0.47</v>
      </c>
      <c r="L47" s="22">
        <v>0</v>
      </c>
      <c r="M47" s="22">
        <v>3.5999999999999997E-2</v>
      </c>
      <c r="N47" s="22">
        <v>0.35099999999999998</v>
      </c>
      <c r="O47" s="28">
        <v>12.06</v>
      </c>
    </row>
    <row r="48" spans="1:15" ht="31.5" x14ac:dyDescent="0.25">
      <c r="A48" s="16" t="s">
        <v>30</v>
      </c>
      <c r="B48" s="11" t="s">
        <v>52</v>
      </c>
      <c r="C48" s="20" t="s">
        <v>80</v>
      </c>
      <c r="D48" s="22">
        <v>9.8000000000000007</v>
      </c>
      <c r="E48" s="22">
        <v>8.43</v>
      </c>
      <c r="F48" s="22">
        <v>11.67</v>
      </c>
      <c r="G48" s="22">
        <v>205</v>
      </c>
      <c r="H48" s="22">
        <v>33.299999999999997</v>
      </c>
      <c r="I48" s="22">
        <v>21.2</v>
      </c>
      <c r="J48" s="22">
        <v>107.1</v>
      </c>
      <c r="K48" s="22">
        <v>0.69</v>
      </c>
      <c r="L48" s="22">
        <v>25.8</v>
      </c>
      <c r="M48" s="22">
        <v>6.4000000000000001E-2</v>
      </c>
      <c r="N48" s="22">
        <v>2.1</v>
      </c>
      <c r="O48" s="22">
        <v>0.38</v>
      </c>
    </row>
    <row r="49" spans="1:32" ht="15.75" x14ac:dyDescent="0.25">
      <c r="A49" s="15" t="s">
        <v>59</v>
      </c>
      <c r="B49" s="11" t="s">
        <v>24</v>
      </c>
      <c r="C49" s="20" t="s">
        <v>78</v>
      </c>
      <c r="D49" s="22">
        <v>3.58</v>
      </c>
      <c r="E49" s="22">
        <v>10.01</v>
      </c>
      <c r="F49" s="22">
        <v>25.5</v>
      </c>
      <c r="G49" s="22">
        <v>233</v>
      </c>
      <c r="H49" s="22">
        <v>21.49</v>
      </c>
      <c r="I49" s="22">
        <v>23.8</v>
      </c>
      <c r="J49" s="22">
        <v>6.46</v>
      </c>
      <c r="K49" s="22">
        <v>0.55000000000000004</v>
      </c>
      <c r="L49" s="22">
        <v>0.72</v>
      </c>
      <c r="M49" s="22">
        <v>0</v>
      </c>
      <c r="N49" s="22">
        <v>1.93</v>
      </c>
      <c r="O49" s="28">
        <v>0.39</v>
      </c>
    </row>
    <row r="50" spans="1:32" ht="15.75" x14ac:dyDescent="0.25">
      <c r="A50" s="16" t="s">
        <v>47</v>
      </c>
      <c r="B50" s="11" t="s">
        <v>48</v>
      </c>
      <c r="C50" s="20" t="s">
        <v>50</v>
      </c>
      <c r="D50" s="22">
        <v>0.24</v>
      </c>
      <c r="E50" s="22">
        <v>0.05</v>
      </c>
      <c r="F50" s="22">
        <v>14.5</v>
      </c>
      <c r="G50" s="22">
        <v>60</v>
      </c>
      <c r="H50" s="22">
        <v>14.2</v>
      </c>
      <c r="I50" s="22">
        <v>5.24</v>
      </c>
      <c r="J50" s="22">
        <v>9.7799999999999994</v>
      </c>
      <c r="K50" s="22">
        <v>0.91</v>
      </c>
      <c r="L50" s="22">
        <v>1E-3</v>
      </c>
      <c r="M50" s="22">
        <v>3.0000000000000001E-3</v>
      </c>
      <c r="N50" s="22">
        <v>0.09</v>
      </c>
      <c r="O50" s="22">
        <v>3.14</v>
      </c>
    </row>
    <row r="51" spans="1:32" ht="31.5" x14ac:dyDescent="0.25">
      <c r="A51" s="16" t="s">
        <v>67</v>
      </c>
      <c r="B51" s="11" t="s">
        <v>70</v>
      </c>
      <c r="C51" s="20" t="s">
        <v>79</v>
      </c>
      <c r="D51" s="22">
        <v>6.49</v>
      </c>
      <c r="E51" s="22">
        <v>1.08</v>
      </c>
      <c r="F51" s="22">
        <v>37.700000000000003</v>
      </c>
      <c r="G51" s="22">
        <v>128</v>
      </c>
      <c r="H51" s="22">
        <v>34.6</v>
      </c>
      <c r="I51" s="22">
        <v>47.7</v>
      </c>
      <c r="J51" s="22">
        <v>51.3</v>
      </c>
      <c r="K51" s="22">
        <v>3.54</v>
      </c>
      <c r="L51" s="22">
        <v>0.08</v>
      </c>
      <c r="M51" s="22">
        <v>0.12</v>
      </c>
      <c r="N51" s="22">
        <v>0.51</v>
      </c>
      <c r="O51" s="28">
        <v>0</v>
      </c>
    </row>
    <row r="52" spans="1:32" ht="16.5" thickBot="1" x14ac:dyDescent="0.3">
      <c r="A52" s="47"/>
      <c r="B52" s="38" t="s">
        <v>65</v>
      </c>
      <c r="C52" s="32"/>
      <c r="D52" s="10">
        <f t="shared" ref="D52:O52" si="5">SUM(D47:D51)</f>
        <v>20.740000000000002</v>
      </c>
      <c r="E52" s="10">
        <f t="shared" si="5"/>
        <v>19.624000000000002</v>
      </c>
      <c r="F52" s="10">
        <f t="shared" si="5"/>
        <v>91.64</v>
      </c>
      <c r="G52" s="10">
        <f t="shared" si="5"/>
        <v>641</v>
      </c>
      <c r="H52" s="10">
        <f t="shared" si="5"/>
        <v>118.88999999999999</v>
      </c>
      <c r="I52" s="10">
        <f t="shared" si="5"/>
        <v>97.94</v>
      </c>
      <c r="J52" s="10">
        <f t="shared" si="5"/>
        <v>205.42000000000002</v>
      </c>
      <c r="K52" s="10">
        <f t="shared" si="5"/>
        <v>6.16</v>
      </c>
      <c r="L52" s="10">
        <f t="shared" si="5"/>
        <v>26.600999999999999</v>
      </c>
      <c r="M52" s="10">
        <f t="shared" si="5"/>
        <v>0.223</v>
      </c>
      <c r="N52" s="10">
        <f t="shared" si="5"/>
        <v>4.9809999999999999</v>
      </c>
      <c r="O52" s="10">
        <f t="shared" si="5"/>
        <v>15.970000000000002</v>
      </c>
    </row>
    <row r="53" spans="1:32" ht="16.5" thickBot="1" x14ac:dyDescent="0.3">
      <c r="A53" s="140"/>
      <c r="B53" s="8" t="s">
        <v>26</v>
      </c>
      <c r="C53" s="144" t="s">
        <v>58</v>
      </c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5"/>
    </row>
    <row r="54" spans="1:32" ht="15.75" x14ac:dyDescent="0.25">
      <c r="A54" s="141"/>
      <c r="B54" s="2" t="s">
        <v>20</v>
      </c>
      <c r="C54" s="144" t="s">
        <v>19</v>
      </c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5"/>
    </row>
    <row r="55" spans="1:32" ht="31.5" x14ac:dyDescent="0.25">
      <c r="A55" s="18" t="s">
        <v>22</v>
      </c>
      <c r="B55" s="21" t="s">
        <v>31</v>
      </c>
      <c r="C55" s="20" t="s">
        <v>51</v>
      </c>
      <c r="D55" s="22">
        <v>0.36</v>
      </c>
      <c r="E55" s="22">
        <v>0</v>
      </c>
      <c r="F55" s="22">
        <v>1.74</v>
      </c>
      <c r="G55" s="22">
        <v>11</v>
      </c>
      <c r="H55" s="22">
        <v>4.8</v>
      </c>
      <c r="I55" s="22">
        <v>0</v>
      </c>
      <c r="J55" s="22">
        <v>21</v>
      </c>
      <c r="K55" s="22">
        <v>0.3</v>
      </c>
      <c r="L55" s="22">
        <v>0</v>
      </c>
      <c r="M55" s="22">
        <v>2.4E-2</v>
      </c>
      <c r="N55" s="22">
        <v>0.3</v>
      </c>
      <c r="O55" s="22">
        <v>12</v>
      </c>
    </row>
    <row r="56" spans="1:32" ht="31.5" x14ac:dyDescent="0.25">
      <c r="A56" s="17" t="s">
        <v>90</v>
      </c>
      <c r="B56" s="21" t="s">
        <v>91</v>
      </c>
      <c r="C56" s="20" t="s">
        <v>92</v>
      </c>
      <c r="D56" s="22">
        <v>7.4249999999999998</v>
      </c>
      <c r="E56" s="22">
        <v>6.82</v>
      </c>
      <c r="F56" s="22">
        <v>6.2149999999999999</v>
      </c>
      <c r="G56" s="22">
        <v>208</v>
      </c>
      <c r="H56" s="22">
        <v>28.82</v>
      </c>
      <c r="I56" s="22">
        <v>16.989999999999998</v>
      </c>
      <c r="J56" s="22">
        <v>85.8</v>
      </c>
      <c r="K56" s="22">
        <v>1.837</v>
      </c>
      <c r="L56" s="22">
        <v>23.1</v>
      </c>
      <c r="M56" s="22">
        <v>4.3999999999999997E-2</v>
      </c>
      <c r="N56" s="22">
        <v>1.58</v>
      </c>
      <c r="O56" s="28">
        <v>0.33</v>
      </c>
    </row>
    <row r="57" spans="1:32" ht="15.75" x14ac:dyDescent="0.25">
      <c r="A57" s="18" t="s">
        <v>38</v>
      </c>
      <c r="B57" s="21" t="s">
        <v>44</v>
      </c>
      <c r="C57" s="20" t="s">
        <v>93</v>
      </c>
      <c r="D57" s="22">
        <v>5.4</v>
      </c>
      <c r="E57" s="22">
        <v>4.8</v>
      </c>
      <c r="F57" s="22">
        <v>28.65</v>
      </c>
      <c r="G57" s="22">
        <v>180</v>
      </c>
      <c r="H57" s="22">
        <v>4.8600000000000003</v>
      </c>
      <c r="I57" s="22">
        <v>21.15</v>
      </c>
      <c r="J57" s="22">
        <v>37.200000000000003</v>
      </c>
      <c r="K57" s="22">
        <v>1.1100000000000001</v>
      </c>
      <c r="L57" s="22">
        <v>21</v>
      </c>
      <c r="M57" s="22">
        <v>0.06</v>
      </c>
      <c r="N57" s="22">
        <v>0.78</v>
      </c>
      <c r="O57" s="28">
        <v>0</v>
      </c>
    </row>
    <row r="58" spans="1:32" ht="15.75" x14ac:dyDescent="0.25">
      <c r="A58" s="17" t="s">
        <v>28</v>
      </c>
      <c r="B58" s="21" t="s">
        <v>84</v>
      </c>
      <c r="C58" s="20" t="s">
        <v>64</v>
      </c>
      <c r="D58" s="22">
        <v>0.2</v>
      </c>
      <c r="E58" s="22">
        <v>0.03</v>
      </c>
      <c r="F58" s="22">
        <v>14</v>
      </c>
      <c r="G58" s="22">
        <v>57</v>
      </c>
      <c r="H58" s="22">
        <v>5.4</v>
      </c>
      <c r="I58" s="22">
        <v>4.4000000000000004</v>
      </c>
      <c r="J58" s="22">
        <v>8.24</v>
      </c>
      <c r="K58" s="22">
        <v>0.87</v>
      </c>
      <c r="L58" s="22">
        <v>1E-3</v>
      </c>
      <c r="M58" s="22">
        <v>1E-3</v>
      </c>
      <c r="N58" s="22">
        <v>0.08</v>
      </c>
      <c r="O58" s="28">
        <v>0.1</v>
      </c>
    </row>
    <row r="59" spans="1:32" ht="31.5" x14ac:dyDescent="0.25">
      <c r="A59" s="17" t="s">
        <v>67</v>
      </c>
      <c r="B59" s="21" t="s">
        <v>83</v>
      </c>
      <c r="C59" s="20" t="s">
        <v>94</v>
      </c>
      <c r="D59" s="22">
        <v>5.84</v>
      </c>
      <c r="E59" s="22">
        <v>0.98</v>
      </c>
      <c r="F59" s="22">
        <v>33.950000000000003</v>
      </c>
      <c r="G59" s="22">
        <v>115</v>
      </c>
      <c r="H59" s="22">
        <v>31.25</v>
      </c>
      <c r="I59" s="22">
        <v>42.9</v>
      </c>
      <c r="J59" s="22">
        <v>46.17</v>
      </c>
      <c r="K59" s="22">
        <v>3.1859999999999999</v>
      </c>
      <c r="L59" s="22">
        <v>6.3E-2</v>
      </c>
      <c r="M59" s="22">
        <v>0.108</v>
      </c>
      <c r="N59" s="22">
        <v>0.45900000000000002</v>
      </c>
      <c r="O59" s="28">
        <v>0.9</v>
      </c>
    </row>
    <row r="60" spans="1:32" ht="16.5" thickBot="1" x14ac:dyDescent="0.3">
      <c r="A60" s="39"/>
      <c r="B60" s="48" t="s">
        <v>65</v>
      </c>
      <c r="C60" s="22"/>
      <c r="D60" s="10">
        <f>SUM(D55:D59)</f>
        <v>19.225000000000001</v>
      </c>
      <c r="E60" s="10">
        <f t="shared" ref="E60:O60" si="6">SUM(E55:E59)</f>
        <v>12.63</v>
      </c>
      <c r="F60" s="10">
        <f t="shared" si="6"/>
        <v>84.555000000000007</v>
      </c>
      <c r="G60" s="10">
        <f t="shared" si="6"/>
        <v>571</v>
      </c>
      <c r="H60" s="10">
        <f t="shared" si="6"/>
        <v>75.13</v>
      </c>
      <c r="I60" s="10">
        <f t="shared" si="6"/>
        <v>85.44</v>
      </c>
      <c r="J60" s="10">
        <f t="shared" si="6"/>
        <v>198.41000000000003</v>
      </c>
      <c r="K60" s="10">
        <f t="shared" si="6"/>
        <v>7.3029999999999999</v>
      </c>
      <c r="L60" s="10">
        <f t="shared" si="6"/>
        <v>44.164000000000001</v>
      </c>
      <c r="M60" s="10">
        <f t="shared" si="6"/>
        <v>0.23699999999999999</v>
      </c>
      <c r="N60" s="10">
        <f t="shared" si="6"/>
        <v>3.1990000000000003</v>
      </c>
      <c r="O60" s="10">
        <f t="shared" si="6"/>
        <v>13.33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ht="16.5" thickBot="1" x14ac:dyDescent="0.3">
      <c r="A61" s="146"/>
      <c r="B61" s="8" t="s">
        <v>26</v>
      </c>
      <c r="C61" s="144" t="s">
        <v>58</v>
      </c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5"/>
    </row>
    <row r="62" spans="1:32" ht="15.75" x14ac:dyDescent="0.25">
      <c r="A62" s="141"/>
      <c r="B62" s="2" t="s">
        <v>20</v>
      </c>
      <c r="C62" s="144" t="s">
        <v>35</v>
      </c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5"/>
    </row>
    <row r="63" spans="1:32" ht="31.5" x14ac:dyDescent="0.25">
      <c r="A63" s="18" t="s">
        <v>22</v>
      </c>
      <c r="B63" s="21" t="s">
        <v>31</v>
      </c>
      <c r="C63" s="20" t="s">
        <v>51</v>
      </c>
      <c r="D63" s="22">
        <v>0.36</v>
      </c>
      <c r="E63" s="22">
        <v>0</v>
      </c>
      <c r="F63" s="22">
        <v>1.74</v>
      </c>
      <c r="G63" s="22">
        <v>11</v>
      </c>
      <c r="H63" s="22">
        <v>4.8</v>
      </c>
      <c r="I63" s="22">
        <v>0</v>
      </c>
      <c r="J63" s="22">
        <v>21</v>
      </c>
      <c r="K63" s="22">
        <v>0.3</v>
      </c>
      <c r="L63" s="22">
        <v>0</v>
      </c>
      <c r="M63" s="22">
        <v>2.4E-2</v>
      </c>
      <c r="N63" s="22">
        <v>0.3</v>
      </c>
      <c r="O63" s="22">
        <v>12</v>
      </c>
    </row>
    <row r="64" spans="1:32" ht="31.5" x14ac:dyDescent="0.25">
      <c r="A64" s="17" t="s">
        <v>90</v>
      </c>
      <c r="B64" s="21" t="s">
        <v>91</v>
      </c>
      <c r="C64" s="20" t="s">
        <v>92</v>
      </c>
      <c r="D64" s="22">
        <v>7.4249999999999998</v>
      </c>
      <c r="E64" s="22">
        <v>6.82</v>
      </c>
      <c r="F64" s="22">
        <v>6.2149999999999999</v>
      </c>
      <c r="G64" s="22">
        <v>208</v>
      </c>
      <c r="H64" s="22">
        <v>28.82</v>
      </c>
      <c r="I64" s="22">
        <v>16.989999999999998</v>
      </c>
      <c r="J64" s="22">
        <v>85.8</v>
      </c>
      <c r="K64" s="22">
        <v>1.837</v>
      </c>
      <c r="L64" s="22">
        <v>23.1</v>
      </c>
      <c r="M64" s="22">
        <v>4.3999999999999997E-2</v>
      </c>
      <c r="N64" s="22">
        <v>1.58</v>
      </c>
      <c r="O64" s="28">
        <v>0.33</v>
      </c>
    </row>
    <row r="65" spans="1:15" ht="15.75" x14ac:dyDescent="0.25">
      <c r="A65" s="18" t="s">
        <v>38</v>
      </c>
      <c r="B65" s="21" t="s">
        <v>44</v>
      </c>
      <c r="C65" s="20" t="s">
        <v>53</v>
      </c>
      <c r="D65" s="41">
        <v>4.32</v>
      </c>
      <c r="E65" s="41">
        <v>3.84</v>
      </c>
      <c r="F65" s="41">
        <v>22.92</v>
      </c>
      <c r="G65" s="26">
        <v>144</v>
      </c>
      <c r="H65" s="41">
        <v>3.88</v>
      </c>
      <c r="I65" s="41">
        <v>16.920000000000002</v>
      </c>
      <c r="J65" s="41">
        <v>29.76</v>
      </c>
      <c r="K65" s="41">
        <v>0.88</v>
      </c>
      <c r="L65" s="41">
        <v>16.8</v>
      </c>
      <c r="M65" s="41">
        <v>4.8000000000000001E-2</v>
      </c>
      <c r="N65" s="41">
        <v>0.624</v>
      </c>
      <c r="O65" s="42">
        <v>0</v>
      </c>
    </row>
    <row r="66" spans="1:15" ht="15.75" x14ac:dyDescent="0.25">
      <c r="A66" s="17" t="s">
        <v>28</v>
      </c>
      <c r="B66" s="21" t="s">
        <v>84</v>
      </c>
      <c r="C66" s="20" t="s">
        <v>64</v>
      </c>
      <c r="D66" s="22">
        <v>0.2</v>
      </c>
      <c r="E66" s="22">
        <v>0.03</v>
      </c>
      <c r="F66" s="22">
        <v>14</v>
      </c>
      <c r="G66" s="22">
        <v>57</v>
      </c>
      <c r="H66" s="22">
        <v>5.4</v>
      </c>
      <c r="I66" s="22">
        <v>4.4000000000000004</v>
      </c>
      <c r="J66" s="22">
        <v>8.24</v>
      </c>
      <c r="K66" s="22">
        <v>0.87</v>
      </c>
      <c r="L66" s="22">
        <v>1E-3</v>
      </c>
      <c r="M66" s="22">
        <v>1E-3</v>
      </c>
      <c r="N66" s="22">
        <v>0.08</v>
      </c>
      <c r="O66" s="28">
        <v>0.1</v>
      </c>
    </row>
    <row r="67" spans="1:15" ht="31.5" x14ac:dyDescent="0.25">
      <c r="A67" s="17" t="s">
        <v>67</v>
      </c>
      <c r="B67" s="21" t="s">
        <v>83</v>
      </c>
      <c r="C67" s="20" t="s">
        <v>49</v>
      </c>
      <c r="D67" s="22">
        <v>4.8600000000000003</v>
      </c>
      <c r="E67" s="22">
        <v>0.81</v>
      </c>
      <c r="F67" s="22">
        <v>28.27</v>
      </c>
      <c r="G67" s="22">
        <v>96</v>
      </c>
      <c r="H67" s="22">
        <v>25.95</v>
      </c>
      <c r="I67" s="22">
        <v>35.770000000000003</v>
      </c>
      <c r="J67" s="22">
        <v>38.47</v>
      </c>
      <c r="K67" s="22">
        <v>2.65</v>
      </c>
      <c r="L67" s="22">
        <v>0.06</v>
      </c>
      <c r="M67" s="22">
        <v>0.09</v>
      </c>
      <c r="N67" s="22">
        <v>0.38</v>
      </c>
      <c r="O67" s="28">
        <v>0</v>
      </c>
    </row>
    <row r="68" spans="1:15" ht="15.75" x14ac:dyDescent="0.25">
      <c r="A68" s="18" t="s">
        <v>67</v>
      </c>
      <c r="B68" s="21" t="s">
        <v>95</v>
      </c>
      <c r="C68" s="20" t="s">
        <v>53</v>
      </c>
      <c r="D68" s="22">
        <v>0.48</v>
      </c>
      <c r="E68" s="22">
        <v>0</v>
      </c>
      <c r="F68" s="22">
        <v>13.56</v>
      </c>
      <c r="G68" s="26">
        <v>56</v>
      </c>
      <c r="H68" s="22">
        <v>307.2</v>
      </c>
      <c r="I68" s="22">
        <v>10.8</v>
      </c>
      <c r="J68" s="22">
        <v>13.2</v>
      </c>
      <c r="K68" s="22">
        <v>2.64</v>
      </c>
      <c r="L68" s="22">
        <v>0</v>
      </c>
      <c r="M68" s="22">
        <v>1.2E-2</v>
      </c>
      <c r="N68" s="22">
        <v>3.5000000000000001E-3</v>
      </c>
      <c r="O68" s="22">
        <v>15.6</v>
      </c>
    </row>
    <row r="69" spans="1:15" ht="16.5" thickBot="1" x14ac:dyDescent="0.3">
      <c r="A69" s="39"/>
      <c r="B69" s="48" t="s">
        <v>65</v>
      </c>
      <c r="C69" s="22"/>
      <c r="D69" s="10">
        <f>SUM(D63:D68)</f>
        <v>17.645</v>
      </c>
      <c r="E69" s="10">
        <f t="shared" ref="E69:O69" si="7">SUM(E63:E68)</f>
        <v>11.5</v>
      </c>
      <c r="F69" s="10">
        <f t="shared" si="7"/>
        <v>86.704999999999998</v>
      </c>
      <c r="G69" s="10">
        <f t="shared" si="7"/>
        <v>572</v>
      </c>
      <c r="H69" s="10">
        <f t="shared" si="7"/>
        <v>376.04999999999995</v>
      </c>
      <c r="I69" s="10">
        <f t="shared" si="7"/>
        <v>84.88</v>
      </c>
      <c r="J69" s="10">
        <f t="shared" si="7"/>
        <v>196.47</v>
      </c>
      <c r="K69" s="10">
        <f t="shared" si="7"/>
        <v>9.1769999999999996</v>
      </c>
      <c r="L69" s="10">
        <f t="shared" si="7"/>
        <v>39.961000000000006</v>
      </c>
      <c r="M69" s="10">
        <f t="shared" si="7"/>
        <v>0.21900000000000003</v>
      </c>
      <c r="N69" s="10">
        <f t="shared" si="7"/>
        <v>2.9674999999999998</v>
      </c>
      <c r="O69" s="10">
        <f t="shared" si="7"/>
        <v>28.03</v>
      </c>
    </row>
    <row r="70" spans="1:15" ht="16.5" thickBot="1" x14ac:dyDescent="0.3">
      <c r="A70" s="140"/>
      <c r="B70" s="8" t="s">
        <v>26</v>
      </c>
      <c r="C70" s="144" t="s">
        <v>58</v>
      </c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5"/>
    </row>
    <row r="71" spans="1:15" ht="15.75" x14ac:dyDescent="0.25">
      <c r="A71" s="141"/>
      <c r="B71" s="2" t="s">
        <v>25</v>
      </c>
      <c r="C71" s="144" t="s">
        <v>19</v>
      </c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5"/>
    </row>
    <row r="72" spans="1:15" ht="31.5" x14ac:dyDescent="0.25">
      <c r="A72" s="18" t="s">
        <v>86</v>
      </c>
      <c r="B72" s="21" t="s">
        <v>43</v>
      </c>
      <c r="C72" s="20" t="s">
        <v>89</v>
      </c>
      <c r="D72" s="22">
        <v>14.85</v>
      </c>
      <c r="E72" s="22">
        <v>6.3179999999999996</v>
      </c>
      <c r="F72" s="22">
        <v>4.3109999999999999</v>
      </c>
      <c r="G72" s="26">
        <v>183</v>
      </c>
      <c r="H72" s="22">
        <v>15.237</v>
      </c>
      <c r="I72" s="22">
        <v>23.085000000000001</v>
      </c>
      <c r="J72" s="22">
        <v>160.77500000000001</v>
      </c>
      <c r="K72" s="22">
        <v>7.9649999999999999</v>
      </c>
      <c r="L72" s="22">
        <v>0.252</v>
      </c>
      <c r="M72" s="22">
        <v>2.8079999999999998</v>
      </c>
      <c r="N72" s="22">
        <v>1.7999999999999999E-2</v>
      </c>
      <c r="O72" s="22">
        <v>3.3929999999999998</v>
      </c>
    </row>
    <row r="73" spans="1:15" ht="31.5" x14ac:dyDescent="0.25">
      <c r="A73" s="17" t="s">
        <v>87</v>
      </c>
      <c r="B73" s="21" t="s">
        <v>88</v>
      </c>
      <c r="C73" s="20" t="s">
        <v>53</v>
      </c>
      <c r="D73" s="22">
        <v>1.968</v>
      </c>
      <c r="E73" s="22">
        <v>7.72</v>
      </c>
      <c r="F73" s="22">
        <v>12.12</v>
      </c>
      <c r="G73" s="26">
        <v>146</v>
      </c>
      <c r="H73" s="22">
        <v>16.68</v>
      </c>
      <c r="I73" s="22">
        <v>11.16</v>
      </c>
      <c r="J73" s="22">
        <v>71.28</v>
      </c>
      <c r="K73" s="22">
        <v>0.46</v>
      </c>
      <c r="L73" s="22">
        <v>2.4E-2</v>
      </c>
      <c r="M73" s="22">
        <v>1.548</v>
      </c>
      <c r="N73" s="22">
        <v>0</v>
      </c>
      <c r="O73" s="22">
        <v>0.46</v>
      </c>
    </row>
    <row r="74" spans="1:15" ht="15.75" x14ac:dyDescent="0.25">
      <c r="A74" s="18" t="s">
        <v>85</v>
      </c>
      <c r="B74" s="21" t="s">
        <v>48</v>
      </c>
      <c r="C74" s="20" t="s">
        <v>50</v>
      </c>
      <c r="D74" s="22">
        <v>0.24</v>
      </c>
      <c r="E74" s="22">
        <v>0.05</v>
      </c>
      <c r="F74" s="22">
        <v>14.5</v>
      </c>
      <c r="G74" s="22">
        <v>60</v>
      </c>
      <c r="H74" s="22">
        <v>14.2</v>
      </c>
      <c r="I74" s="22">
        <v>5.24</v>
      </c>
      <c r="J74" s="22">
        <v>9.7799999999999994</v>
      </c>
      <c r="K74" s="22">
        <v>0.91</v>
      </c>
      <c r="L74" s="22">
        <v>1E-3</v>
      </c>
      <c r="M74" s="22">
        <v>3.0000000000000001E-3</v>
      </c>
      <c r="N74" s="22">
        <v>0.09</v>
      </c>
      <c r="O74" s="22">
        <v>3.14</v>
      </c>
    </row>
    <row r="75" spans="1:15" ht="31.5" x14ac:dyDescent="0.25">
      <c r="A75" s="18" t="s">
        <v>67</v>
      </c>
      <c r="B75" s="21" t="s">
        <v>83</v>
      </c>
      <c r="C75" s="20" t="s">
        <v>79</v>
      </c>
      <c r="D75" s="22">
        <v>6.49</v>
      </c>
      <c r="E75" s="22">
        <v>1.0900000000000001</v>
      </c>
      <c r="F75" s="22">
        <v>37.729999999999997</v>
      </c>
      <c r="G75" s="22">
        <v>128</v>
      </c>
      <c r="H75" s="22">
        <v>34.729999999999997</v>
      </c>
      <c r="I75" s="22">
        <v>47.67</v>
      </c>
      <c r="J75" s="22">
        <v>51.3</v>
      </c>
      <c r="K75" s="22">
        <v>3.54</v>
      </c>
      <c r="L75" s="22">
        <v>7.0000000000000007E-2</v>
      </c>
      <c r="M75" s="22">
        <v>0.12</v>
      </c>
      <c r="N75" s="22">
        <v>0.51</v>
      </c>
      <c r="O75" s="28">
        <v>1</v>
      </c>
    </row>
    <row r="76" spans="1:15" ht="16.5" thickBot="1" x14ac:dyDescent="0.3">
      <c r="A76" s="49"/>
      <c r="B76" s="48" t="s">
        <v>65</v>
      </c>
      <c r="C76" s="41"/>
      <c r="D76" s="1">
        <f>SUM(D72:D75)</f>
        <v>23.547999999999995</v>
      </c>
      <c r="E76" s="1">
        <f t="shared" ref="E76:O76" si="8">SUM(E72:E75)</f>
        <v>15.178000000000001</v>
      </c>
      <c r="F76" s="1">
        <f t="shared" si="8"/>
        <v>68.661000000000001</v>
      </c>
      <c r="G76" s="1">
        <f t="shared" si="8"/>
        <v>517</v>
      </c>
      <c r="H76" s="1">
        <f t="shared" si="8"/>
        <v>80.847000000000008</v>
      </c>
      <c r="I76" s="1">
        <f t="shared" si="8"/>
        <v>87.155000000000001</v>
      </c>
      <c r="J76" s="1">
        <f t="shared" si="8"/>
        <v>293.13499999999999</v>
      </c>
      <c r="K76" s="1">
        <f t="shared" si="8"/>
        <v>12.875</v>
      </c>
      <c r="L76" s="1">
        <f t="shared" si="8"/>
        <v>0.34700000000000003</v>
      </c>
      <c r="M76" s="1">
        <f t="shared" si="8"/>
        <v>4.4790000000000001</v>
      </c>
      <c r="N76" s="1">
        <f t="shared" si="8"/>
        <v>0.61799999999999999</v>
      </c>
      <c r="O76" s="1">
        <f t="shared" si="8"/>
        <v>7.9930000000000003</v>
      </c>
    </row>
    <row r="77" spans="1:15" ht="16.5" thickBot="1" x14ac:dyDescent="0.3">
      <c r="A77" s="146"/>
      <c r="B77" s="8" t="s">
        <v>26</v>
      </c>
      <c r="C77" s="144" t="s">
        <v>58</v>
      </c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5"/>
    </row>
    <row r="78" spans="1:15" ht="15.75" x14ac:dyDescent="0.25">
      <c r="A78" s="141"/>
      <c r="B78" s="2" t="s">
        <v>25</v>
      </c>
      <c r="C78" s="144" t="s">
        <v>35</v>
      </c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5"/>
    </row>
    <row r="79" spans="1:15" ht="31.5" x14ac:dyDescent="0.25">
      <c r="A79" s="18" t="s">
        <v>96</v>
      </c>
      <c r="B79" s="21" t="s">
        <v>98</v>
      </c>
      <c r="C79" s="20" t="s">
        <v>45</v>
      </c>
      <c r="D79" s="22">
        <v>8.57</v>
      </c>
      <c r="E79" s="22">
        <v>7.8</v>
      </c>
      <c r="F79" s="22">
        <v>18</v>
      </c>
      <c r="G79" s="22">
        <v>155</v>
      </c>
      <c r="H79" s="22">
        <v>39</v>
      </c>
      <c r="I79" s="22">
        <v>43.3</v>
      </c>
      <c r="J79" s="22">
        <v>146</v>
      </c>
      <c r="K79" s="22">
        <v>2.5299999999999998</v>
      </c>
      <c r="L79" s="22">
        <v>2.5499999999999998</v>
      </c>
      <c r="M79" s="22">
        <v>0.02</v>
      </c>
      <c r="N79" s="22">
        <v>2.11</v>
      </c>
      <c r="O79" s="28">
        <v>12.5</v>
      </c>
    </row>
    <row r="80" spans="1:15" ht="31.5" x14ac:dyDescent="0.25">
      <c r="A80" s="17" t="s">
        <v>97</v>
      </c>
      <c r="B80" s="21" t="s">
        <v>99</v>
      </c>
      <c r="C80" s="20" t="s">
        <v>51</v>
      </c>
      <c r="D80" s="22">
        <v>7.86</v>
      </c>
      <c r="E80" s="22">
        <v>6.72</v>
      </c>
      <c r="F80" s="22">
        <v>23.12</v>
      </c>
      <c r="G80" s="26">
        <v>308</v>
      </c>
      <c r="H80" s="22">
        <v>14.16</v>
      </c>
      <c r="I80" s="22">
        <v>12.02</v>
      </c>
      <c r="J80" s="22">
        <v>89.52</v>
      </c>
      <c r="K80" s="22">
        <v>1.24</v>
      </c>
      <c r="L80" s="22">
        <v>23.79</v>
      </c>
      <c r="M80" s="22">
        <v>0.08</v>
      </c>
      <c r="N80" s="22">
        <v>1.7</v>
      </c>
      <c r="O80" s="28">
        <v>0.19</v>
      </c>
    </row>
    <row r="81" spans="1:15" ht="15.75" x14ac:dyDescent="0.25">
      <c r="A81" s="18" t="s">
        <v>85</v>
      </c>
      <c r="B81" s="21" t="s">
        <v>48</v>
      </c>
      <c r="C81" s="20" t="s">
        <v>64</v>
      </c>
      <c r="D81" s="22">
        <v>0.24</v>
      </c>
      <c r="E81" s="22">
        <v>0.05</v>
      </c>
      <c r="F81" s="22">
        <v>14.5</v>
      </c>
      <c r="G81" s="22">
        <v>60</v>
      </c>
      <c r="H81" s="22">
        <v>14.2</v>
      </c>
      <c r="I81" s="22">
        <v>5.24</v>
      </c>
      <c r="J81" s="22">
        <v>9.7799999999999994</v>
      </c>
      <c r="K81" s="22">
        <v>0.91</v>
      </c>
      <c r="L81" s="22">
        <v>1E-3</v>
      </c>
      <c r="M81" s="22">
        <v>3.0000000000000001E-3</v>
      </c>
      <c r="N81" s="22">
        <v>0.09</v>
      </c>
      <c r="O81" s="22">
        <v>3.14</v>
      </c>
    </row>
    <row r="82" spans="1:15" ht="15.75" x14ac:dyDescent="0.25">
      <c r="A82" s="18" t="s">
        <v>67</v>
      </c>
      <c r="B82" s="21" t="s">
        <v>100</v>
      </c>
      <c r="C82" s="20" t="s">
        <v>101</v>
      </c>
      <c r="D82" s="22">
        <v>1.18</v>
      </c>
      <c r="E82" s="22">
        <v>0</v>
      </c>
      <c r="F82" s="22">
        <v>11</v>
      </c>
      <c r="G82" s="26">
        <v>56</v>
      </c>
      <c r="H82" s="22">
        <v>44.4</v>
      </c>
      <c r="I82" s="22">
        <v>17.03</v>
      </c>
      <c r="J82" s="22">
        <v>30.13</v>
      </c>
      <c r="K82" s="22">
        <v>0.36</v>
      </c>
      <c r="L82" s="22">
        <v>0</v>
      </c>
      <c r="M82" s="22">
        <v>0.05</v>
      </c>
      <c r="N82" s="22">
        <v>0.28999999999999998</v>
      </c>
      <c r="O82" s="28">
        <v>78.599999999999994</v>
      </c>
    </row>
    <row r="83" spans="1:15" ht="31.5" x14ac:dyDescent="0.25">
      <c r="A83" s="17" t="s">
        <v>67</v>
      </c>
      <c r="B83" s="21" t="s">
        <v>83</v>
      </c>
      <c r="C83" s="20" t="s">
        <v>49</v>
      </c>
      <c r="D83" s="22">
        <v>4.8600000000000003</v>
      </c>
      <c r="E83" s="22">
        <v>0.81</v>
      </c>
      <c r="F83" s="22">
        <v>28.27</v>
      </c>
      <c r="G83" s="22">
        <v>96</v>
      </c>
      <c r="H83" s="22">
        <v>25.95</v>
      </c>
      <c r="I83" s="22">
        <v>35.770000000000003</v>
      </c>
      <c r="J83" s="22">
        <v>38.47</v>
      </c>
      <c r="K83" s="22">
        <v>2.65</v>
      </c>
      <c r="L83" s="22">
        <v>0.06</v>
      </c>
      <c r="M83" s="22">
        <v>0.09</v>
      </c>
      <c r="N83" s="22">
        <v>0.38</v>
      </c>
      <c r="O83" s="28">
        <v>0</v>
      </c>
    </row>
    <row r="84" spans="1:15" ht="15.75" x14ac:dyDescent="0.25">
      <c r="A84" s="23"/>
      <c r="B84" s="48" t="s">
        <v>65</v>
      </c>
      <c r="C84" s="22"/>
      <c r="D84" s="10">
        <f>SUM(D79:D83)</f>
        <v>22.709999999999997</v>
      </c>
      <c r="E84" s="10">
        <f t="shared" ref="E84:O84" si="9">SUM(E79:E83)</f>
        <v>15.38</v>
      </c>
      <c r="F84" s="10">
        <f t="shared" si="9"/>
        <v>94.89</v>
      </c>
      <c r="G84" s="10">
        <f t="shared" si="9"/>
        <v>675</v>
      </c>
      <c r="H84" s="10">
        <f t="shared" si="9"/>
        <v>137.70999999999998</v>
      </c>
      <c r="I84" s="10">
        <f t="shared" si="9"/>
        <v>113.36000000000001</v>
      </c>
      <c r="J84" s="10">
        <f t="shared" si="9"/>
        <v>313.89999999999998</v>
      </c>
      <c r="K84" s="10">
        <f t="shared" si="9"/>
        <v>7.6899999999999995</v>
      </c>
      <c r="L84" s="10">
        <f t="shared" si="9"/>
        <v>26.401</v>
      </c>
      <c r="M84" s="10">
        <f t="shared" si="9"/>
        <v>0.24300000000000002</v>
      </c>
      <c r="N84" s="10">
        <f t="shared" si="9"/>
        <v>4.5699999999999994</v>
      </c>
      <c r="O84" s="10">
        <f t="shared" si="9"/>
        <v>94.429999999999993</v>
      </c>
    </row>
    <row r="86" spans="1:15" ht="15.75" x14ac:dyDescent="0.25">
      <c r="B86" s="50" t="s">
        <v>102</v>
      </c>
      <c r="J86" s="30" t="s">
        <v>103</v>
      </c>
    </row>
    <row r="247" spans="1:1" x14ac:dyDescent="0.25">
      <c r="A247" s="7"/>
    </row>
  </sheetData>
  <mergeCells count="32">
    <mergeCell ref="A77:A78"/>
    <mergeCell ref="C77:O77"/>
    <mergeCell ref="C78:O78"/>
    <mergeCell ref="A61:A62"/>
    <mergeCell ref="C61:O61"/>
    <mergeCell ref="C62:O62"/>
    <mergeCell ref="A70:A71"/>
    <mergeCell ref="C70:O70"/>
    <mergeCell ref="C71:O71"/>
    <mergeCell ref="D8:F8"/>
    <mergeCell ref="H8:K8"/>
    <mergeCell ref="L8:O8"/>
    <mergeCell ref="C11:O11"/>
    <mergeCell ref="C12:O12"/>
    <mergeCell ref="C18:O18"/>
    <mergeCell ref="C24:O24"/>
    <mergeCell ref="C17:O17"/>
    <mergeCell ref="A24:A25"/>
    <mergeCell ref="A11:A12"/>
    <mergeCell ref="C25:O25"/>
    <mergeCell ref="A31:A32"/>
    <mergeCell ref="A38:A39"/>
    <mergeCell ref="C38:O38"/>
    <mergeCell ref="A45:A46"/>
    <mergeCell ref="A53:A54"/>
    <mergeCell ref="C53:O53"/>
    <mergeCell ref="C54:O54"/>
    <mergeCell ref="C32:O32"/>
    <mergeCell ref="C39:O39"/>
    <mergeCell ref="C45:O45"/>
    <mergeCell ref="C46:O46"/>
    <mergeCell ref="C31:O31"/>
  </mergeCells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E68" sqref="E68"/>
    </sheetView>
  </sheetViews>
  <sheetFormatPr defaultRowHeight="15" x14ac:dyDescent="0.25"/>
  <cols>
    <col min="2" max="2" width="18.7109375" customWidth="1"/>
    <col min="3" max="3" width="20.42578125" customWidth="1"/>
    <col min="4" max="4" width="18" customWidth="1"/>
    <col min="5" max="5" width="18.28515625" customWidth="1"/>
    <col min="6" max="6" width="19" customWidth="1"/>
    <col min="7" max="7" width="18.85546875" customWidth="1"/>
  </cols>
  <sheetData>
    <row r="1" spans="1:7" x14ac:dyDescent="0.25">
      <c r="A1" s="71"/>
      <c r="B1" s="164" t="s">
        <v>165</v>
      </c>
      <c r="C1" s="164"/>
      <c r="D1" s="72"/>
      <c r="E1" s="72"/>
      <c r="F1" s="165" t="s">
        <v>150</v>
      </c>
      <c r="G1" s="165"/>
    </row>
    <row r="2" spans="1:7" ht="15.75" thickBot="1" x14ac:dyDescent="0.3">
      <c r="A2" s="71"/>
      <c r="B2" s="164" t="s">
        <v>169</v>
      </c>
      <c r="C2" s="164"/>
      <c r="D2" s="72"/>
      <c r="E2" s="72"/>
      <c r="F2" s="165" t="s">
        <v>55</v>
      </c>
      <c r="G2" s="165"/>
    </row>
    <row r="3" spans="1:7" ht="15.75" thickBot="1" x14ac:dyDescent="0.3">
      <c r="A3" s="71"/>
      <c r="B3" s="164" t="s">
        <v>170</v>
      </c>
      <c r="C3" s="166"/>
      <c r="D3" s="167" t="s">
        <v>168</v>
      </c>
      <c r="E3" s="168"/>
      <c r="F3" s="164" t="s">
        <v>149</v>
      </c>
      <c r="G3" s="164"/>
    </row>
    <row r="4" spans="1:7" ht="15.75" thickBot="1" x14ac:dyDescent="0.3">
      <c r="A4" s="73"/>
      <c r="B4" s="74"/>
      <c r="C4" s="169" t="s">
        <v>121</v>
      </c>
      <c r="D4" s="170"/>
      <c r="E4" s="170"/>
      <c r="F4" s="170"/>
      <c r="G4" s="171"/>
    </row>
    <row r="5" spans="1:7" x14ac:dyDescent="0.25">
      <c r="A5" s="71"/>
      <c r="B5" s="75"/>
      <c r="C5" s="172" t="s">
        <v>120</v>
      </c>
      <c r="D5" s="173"/>
      <c r="E5" s="173"/>
      <c r="F5" s="173"/>
      <c r="G5" s="174"/>
    </row>
    <row r="6" spans="1:7" x14ac:dyDescent="0.25">
      <c r="A6" s="76"/>
      <c r="B6" s="77"/>
      <c r="C6" s="78" t="s">
        <v>106</v>
      </c>
      <c r="D6" s="78" t="s">
        <v>107</v>
      </c>
      <c r="E6" s="78" t="s">
        <v>108</v>
      </c>
      <c r="F6" s="78" t="s">
        <v>109</v>
      </c>
      <c r="G6" s="79" t="s">
        <v>110</v>
      </c>
    </row>
    <row r="7" spans="1:7" x14ac:dyDescent="0.25">
      <c r="A7" s="80"/>
      <c r="B7" s="81" t="s">
        <v>131</v>
      </c>
      <c r="C7" s="82"/>
      <c r="D7" s="71"/>
      <c r="E7" s="82" t="s">
        <v>159</v>
      </c>
      <c r="F7" s="82"/>
      <c r="G7" s="83"/>
    </row>
    <row r="8" spans="1:7" ht="24" x14ac:dyDescent="0.25">
      <c r="A8" s="84"/>
      <c r="B8" s="85" t="s">
        <v>139</v>
      </c>
      <c r="C8" s="82" t="s">
        <v>158</v>
      </c>
      <c r="D8" s="82" t="s">
        <v>153</v>
      </c>
      <c r="E8" s="82" t="s">
        <v>161</v>
      </c>
      <c r="F8" s="82" t="s">
        <v>138</v>
      </c>
      <c r="G8" s="83" t="s">
        <v>113</v>
      </c>
    </row>
    <row r="9" spans="1:7" ht="24" x14ac:dyDescent="0.25">
      <c r="A9" s="86"/>
      <c r="B9" s="85" t="s">
        <v>132</v>
      </c>
      <c r="C9" s="82" t="s">
        <v>125</v>
      </c>
      <c r="D9" s="82" t="s">
        <v>128</v>
      </c>
      <c r="E9" s="82" t="s">
        <v>166</v>
      </c>
      <c r="F9" s="82" t="s">
        <v>33</v>
      </c>
      <c r="G9" s="83"/>
    </row>
    <row r="10" spans="1:7" x14ac:dyDescent="0.25">
      <c r="A10" s="71"/>
      <c r="B10" s="87" t="s">
        <v>133</v>
      </c>
      <c r="C10" s="82" t="s">
        <v>82</v>
      </c>
      <c r="D10" s="82" t="s">
        <v>146</v>
      </c>
      <c r="E10" s="82" t="s">
        <v>151</v>
      </c>
      <c r="F10" s="82" t="s">
        <v>154</v>
      </c>
      <c r="G10" s="83" t="s">
        <v>84</v>
      </c>
    </row>
    <row r="11" spans="1:7" ht="24" x14ac:dyDescent="0.25">
      <c r="A11" s="88"/>
      <c r="B11" s="89" t="s">
        <v>134</v>
      </c>
      <c r="C11" s="82" t="s">
        <v>116</v>
      </c>
      <c r="D11" s="82" t="s">
        <v>116</v>
      </c>
      <c r="E11" s="82" t="s">
        <v>116</v>
      </c>
      <c r="F11" s="82" t="s">
        <v>116</v>
      </c>
      <c r="G11" s="83" t="s">
        <v>116</v>
      </c>
    </row>
    <row r="12" spans="1:7" ht="15.75" thickBot="1" x14ac:dyDescent="0.3">
      <c r="A12" s="90"/>
      <c r="B12" s="91" t="s">
        <v>135</v>
      </c>
      <c r="C12" s="92" t="s">
        <v>160</v>
      </c>
      <c r="D12" s="92" t="s">
        <v>164</v>
      </c>
      <c r="E12" s="93"/>
      <c r="F12" s="92" t="s">
        <v>162</v>
      </c>
      <c r="G12" s="94" t="s">
        <v>163</v>
      </c>
    </row>
    <row r="13" spans="1:7" ht="15.75" thickBot="1" x14ac:dyDescent="0.3">
      <c r="A13" s="90"/>
      <c r="B13" s="95"/>
      <c r="C13" s="169" t="s">
        <v>171</v>
      </c>
      <c r="D13" s="170"/>
      <c r="E13" s="170"/>
      <c r="F13" s="170"/>
      <c r="G13" s="171"/>
    </row>
    <row r="14" spans="1:7" x14ac:dyDescent="0.25">
      <c r="A14" s="90"/>
      <c r="B14" s="96" t="s">
        <v>135</v>
      </c>
      <c r="C14" s="97" t="s">
        <v>164</v>
      </c>
      <c r="D14" s="97" t="s">
        <v>172</v>
      </c>
      <c r="E14" s="97"/>
      <c r="F14" s="97" t="s">
        <v>167</v>
      </c>
      <c r="G14" s="98"/>
    </row>
    <row r="15" spans="1:7" ht="15.75" thickBot="1" x14ac:dyDescent="0.3">
      <c r="A15" s="90"/>
      <c r="B15" s="99" t="s">
        <v>133</v>
      </c>
      <c r="C15" s="92" t="s">
        <v>84</v>
      </c>
      <c r="D15" s="92" t="s">
        <v>175</v>
      </c>
      <c r="E15" s="92" t="s">
        <v>160</v>
      </c>
      <c r="F15" s="92" t="s">
        <v>82</v>
      </c>
      <c r="G15" s="100" t="s">
        <v>157</v>
      </c>
    </row>
    <row r="16" spans="1:7" ht="15.75" thickBot="1" x14ac:dyDescent="0.3">
      <c r="A16" s="71"/>
      <c r="B16" s="101"/>
      <c r="C16" s="175" t="s">
        <v>122</v>
      </c>
      <c r="D16" s="176"/>
      <c r="E16" s="176"/>
      <c r="F16" s="176"/>
      <c r="G16" s="177"/>
    </row>
    <row r="17" spans="1:7" x14ac:dyDescent="0.25">
      <c r="A17" s="76"/>
      <c r="B17" s="75"/>
      <c r="C17" s="102" t="s">
        <v>106</v>
      </c>
      <c r="D17" s="102" t="s">
        <v>107</v>
      </c>
      <c r="E17" s="102" t="s">
        <v>108</v>
      </c>
      <c r="F17" s="102" t="s">
        <v>109</v>
      </c>
      <c r="G17" s="103" t="s">
        <v>110</v>
      </c>
    </row>
    <row r="18" spans="1:7" x14ac:dyDescent="0.25">
      <c r="A18" s="80"/>
      <c r="B18" s="81" t="s">
        <v>131</v>
      </c>
      <c r="C18" s="82"/>
      <c r="D18" s="82"/>
      <c r="E18" s="82"/>
      <c r="F18" s="82"/>
      <c r="G18" s="83"/>
    </row>
    <row r="19" spans="1:7" ht="24" x14ac:dyDescent="0.25">
      <c r="A19" s="80"/>
      <c r="B19" s="85" t="s">
        <v>140</v>
      </c>
      <c r="C19" s="82" t="s">
        <v>118</v>
      </c>
      <c r="D19" s="82" t="s">
        <v>119</v>
      </c>
      <c r="E19" s="82" t="s">
        <v>142</v>
      </c>
      <c r="F19" s="82" t="s">
        <v>143</v>
      </c>
      <c r="G19" s="83" t="s">
        <v>144</v>
      </c>
    </row>
    <row r="20" spans="1:7" ht="24" x14ac:dyDescent="0.25">
      <c r="A20" s="88"/>
      <c r="B20" s="104" t="s">
        <v>141</v>
      </c>
      <c r="C20" s="82" t="s">
        <v>158</v>
      </c>
      <c r="D20" s="82" t="s">
        <v>153</v>
      </c>
      <c r="E20" s="82" t="s">
        <v>115</v>
      </c>
      <c r="F20" s="82" t="s">
        <v>138</v>
      </c>
      <c r="G20" s="83" t="s">
        <v>113</v>
      </c>
    </row>
    <row r="21" spans="1:7" x14ac:dyDescent="0.25">
      <c r="A21" s="90"/>
      <c r="B21" s="85" t="s">
        <v>132</v>
      </c>
      <c r="C21" s="82" t="s">
        <v>125</v>
      </c>
      <c r="D21" s="82" t="s">
        <v>128</v>
      </c>
      <c r="E21" s="82" t="s">
        <v>152</v>
      </c>
      <c r="F21" s="82" t="s">
        <v>33</v>
      </c>
      <c r="G21" s="83"/>
    </row>
    <row r="22" spans="1:7" ht="24" x14ac:dyDescent="0.25">
      <c r="A22" s="86"/>
      <c r="B22" s="87" t="s">
        <v>133</v>
      </c>
      <c r="C22" s="82" t="s">
        <v>82</v>
      </c>
      <c r="D22" s="82" t="s">
        <v>146</v>
      </c>
      <c r="E22" s="82" t="s">
        <v>155</v>
      </c>
      <c r="F22" s="82" t="s">
        <v>154</v>
      </c>
      <c r="G22" s="83" t="s">
        <v>84</v>
      </c>
    </row>
    <row r="23" spans="1:7" ht="24" x14ac:dyDescent="0.25">
      <c r="A23" s="88"/>
      <c r="B23" s="85" t="s">
        <v>134</v>
      </c>
      <c r="C23" s="82" t="s">
        <v>117</v>
      </c>
      <c r="D23" s="82" t="s">
        <v>117</v>
      </c>
      <c r="E23" s="82" t="s">
        <v>117</v>
      </c>
      <c r="F23" s="82" t="s">
        <v>117</v>
      </c>
      <c r="G23" s="83" t="s">
        <v>117</v>
      </c>
    </row>
    <row r="24" spans="1:7" ht="15.75" thickBot="1" x14ac:dyDescent="0.3">
      <c r="A24" s="86"/>
      <c r="B24" s="105" t="s">
        <v>145</v>
      </c>
      <c r="C24" s="92" t="s">
        <v>160</v>
      </c>
      <c r="D24" s="92" t="s">
        <v>157</v>
      </c>
      <c r="E24" s="106"/>
      <c r="F24" s="92" t="s">
        <v>167</v>
      </c>
      <c r="G24" s="94" t="s">
        <v>163</v>
      </c>
    </row>
    <row r="25" spans="1:7" ht="15.75" thickBot="1" x14ac:dyDescent="0.3">
      <c r="A25" s="86"/>
      <c r="B25" s="107"/>
      <c r="C25" s="178" t="s">
        <v>173</v>
      </c>
      <c r="D25" s="179"/>
      <c r="E25" s="179"/>
      <c r="F25" s="179"/>
      <c r="G25" s="180"/>
    </row>
    <row r="26" spans="1:7" x14ac:dyDescent="0.25">
      <c r="A26" s="86"/>
      <c r="B26" s="108"/>
      <c r="C26" s="97" t="s">
        <v>156</v>
      </c>
      <c r="D26" s="97" t="s">
        <v>172</v>
      </c>
      <c r="E26" s="97" t="s">
        <v>174</v>
      </c>
      <c r="F26" s="97" t="s">
        <v>162</v>
      </c>
      <c r="G26" s="109" t="s">
        <v>176</v>
      </c>
    </row>
    <row r="27" spans="1:7" x14ac:dyDescent="0.25">
      <c r="A27" s="76"/>
      <c r="B27" s="87" t="s">
        <v>133</v>
      </c>
      <c r="C27" s="82" t="s">
        <v>84</v>
      </c>
      <c r="D27" s="82" t="s">
        <v>175</v>
      </c>
      <c r="E27" s="110" t="s">
        <v>160</v>
      </c>
      <c r="F27" s="110" t="s">
        <v>160</v>
      </c>
      <c r="G27" s="111" t="s">
        <v>160</v>
      </c>
    </row>
    <row r="28" spans="1:7" ht="15.75" thickBot="1" x14ac:dyDescent="0.3">
      <c r="A28" s="80"/>
      <c r="B28" s="112"/>
      <c r="C28" s="113" t="s">
        <v>160</v>
      </c>
      <c r="D28" s="113" t="s">
        <v>160</v>
      </c>
      <c r="E28" s="113" t="s">
        <v>48</v>
      </c>
      <c r="F28" s="113"/>
      <c r="G28" s="92" t="s">
        <v>82</v>
      </c>
    </row>
    <row r="29" spans="1:7" x14ac:dyDescent="0.25">
      <c r="A29" s="114"/>
      <c r="B29" s="151" t="s">
        <v>165</v>
      </c>
      <c r="C29" s="151"/>
      <c r="D29" s="54"/>
      <c r="E29" s="54"/>
      <c r="F29" s="152" t="s">
        <v>111</v>
      </c>
      <c r="G29" s="152"/>
    </row>
    <row r="30" spans="1:7" x14ac:dyDescent="0.25">
      <c r="A30" s="115"/>
      <c r="B30" s="151" t="s">
        <v>169</v>
      </c>
      <c r="C30" s="151"/>
      <c r="D30" s="54"/>
      <c r="E30" s="54"/>
      <c r="F30" s="152" t="s">
        <v>150</v>
      </c>
      <c r="G30" s="152"/>
    </row>
    <row r="31" spans="1:7" x14ac:dyDescent="0.25">
      <c r="A31" s="116"/>
      <c r="B31" s="151" t="s">
        <v>170</v>
      </c>
      <c r="C31" s="156"/>
      <c r="D31" s="54"/>
      <c r="E31" s="54"/>
      <c r="F31" s="152" t="s">
        <v>55</v>
      </c>
      <c r="G31" s="152"/>
    </row>
    <row r="32" spans="1:7" ht="15.75" thickBot="1" x14ac:dyDescent="0.3">
      <c r="A32" s="117"/>
      <c r="B32" s="116"/>
      <c r="C32" s="66"/>
      <c r="D32" s="157"/>
      <c r="E32" s="157"/>
      <c r="F32" s="151" t="s">
        <v>149</v>
      </c>
      <c r="G32" s="151"/>
    </row>
    <row r="33" spans="1:7" x14ac:dyDescent="0.25">
      <c r="A33" s="117"/>
      <c r="B33" s="118"/>
      <c r="C33" s="62" t="s">
        <v>106</v>
      </c>
      <c r="D33" s="62" t="s">
        <v>107</v>
      </c>
      <c r="E33" s="62" t="s">
        <v>108</v>
      </c>
      <c r="F33" s="62" t="s">
        <v>109</v>
      </c>
      <c r="G33" s="63" t="s">
        <v>110</v>
      </c>
    </row>
    <row r="34" spans="1:7" ht="11.25" customHeight="1" x14ac:dyDescent="0.25">
      <c r="A34" s="114"/>
      <c r="B34" s="119"/>
      <c r="C34" s="158" t="s">
        <v>123</v>
      </c>
      <c r="D34" s="159"/>
      <c r="E34" s="159"/>
      <c r="F34" s="159"/>
      <c r="G34" s="160"/>
    </row>
    <row r="35" spans="1:7" x14ac:dyDescent="0.25">
      <c r="A35" s="120"/>
      <c r="B35" s="121"/>
      <c r="C35" s="148" t="s">
        <v>120</v>
      </c>
      <c r="D35" s="149"/>
      <c r="E35" s="149"/>
      <c r="F35" s="149"/>
      <c r="G35" s="150"/>
    </row>
    <row r="36" spans="1:7" x14ac:dyDescent="0.25">
      <c r="A36" s="122"/>
      <c r="B36" s="123" t="s">
        <v>131</v>
      </c>
      <c r="C36" s="51"/>
      <c r="D36" s="51" t="s">
        <v>159</v>
      </c>
      <c r="E36" s="52"/>
      <c r="F36" s="51" t="s">
        <v>159</v>
      </c>
      <c r="G36" s="56"/>
    </row>
    <row r="37" spans="1:7" ht="33.75" customHeight="1" x14ac:dyDescent="0.25">
      <c r="A37" s="122"/>
      <c r="B37" s="124" t="s">
        <v>139</v>
      </c>
      <c r="C37" s="51" t="s">
        <v>158</v>
      </c>
      <c r="D37" s="51" t="s">
        <v>137</v>
      </c>
      <c r="E37" s="51" t="s">
        <v>153</v>
      </c>
      <c r="F37" s="51" t="s">
        <v>138</v>
      </c>
      <c r="G37" s="56" t="s">
        <v>113</v>
      </c>
    </row>
    <row r="38" spans="1:7" x14ac:dyDescent="0.25">
      <c r="A38" s="115"/>
      <c r="B38" s="124" t="s">
        <v>132</v>
      </c>
      <c r="C38" s="51" t="s">
        <v>125</v>
      </c>
      <c r="D38" s="114"/>
      <c r="E38" s="53" t="s">
        <v>105</v>
      </c>
      <c r="F38" s="51" t="s">
        <v>33</v>
      </c>
      <c r="G38" s="56"/>
    </row>
    <row r="39" spans="1:7" x14ac:dyDescent="0.25">
      <c r="A39" s="116"/>
      <c r="B39" s="125" t="s">
        <v>133</v>
      </c>
      <c r="C39" s="51" t="s">
        <v>147</v>
      </c>
      <c r="D39" s="51" t="s">
        <v>146</v>
      </c>
      <c r="E39" s="52" t="s">
        <v>82</v>
      </c>
      <c r="F39" s="51" t="s">
        <v>112</v>
      </c>
      <c r="G39" s="56" t="s">
        <v>84</v>
      </c>
    </row>
    <row r="40" spans="1:7" ht="25.5" x14ac:dyDescent="0.25">
      <c r="A40" s="117"/>
      <c r="B40" s="126" t="s">
        <v>134</v>
      </c>
      <c r="C40" s="51" t="s">
        <v>117</v>
      </c>
      <c r="D40" s="51" t="s">
        <v>117</v>
      </c>
      <c r="E40" s="51" t="s">
        <v>117</v>
      </c>
      <c r="F40" s="51" t="s">
        <v>117</v>
      </c>
      <c r="G40" s="56" t="s">
        <v>117</v>
      </c>
    </row>
    <row r="41" spans="1:7" ht="26.25" thickBot="1" x14ac:dyDescent="0.3">
      <c r="A41" s="115"/>
      <c r="B41" s="127" t="s">
        <v>135</v>
      </c>
      <c r="C41" s="51" t="s">
        <v>136</v>
      </c>
      <c r="D41" s="51" t="s">
        <v>156</v>
      </c>
      <c r="E41" s="51" t="s">
        <v>157</v>
      </c>
      <c r="F41" s="51"/>
      <c r="G41" s="56" t="s">
        <v>157</v>
      </c>
    </row>
    <row r="42" spans="1:7" ht="12" customHeight="1" thickBot="1" x14ac:dyDescent="0.3">
      <c r="A42" s="117"/>
      <c r="B42" s="128"/>
      <c r="C42" s="153" t="s">
        <v>171</v>
      </c>
      <c r="D42" s="154"/>
      <c r="E42" s="154"/>
      <c r="F42" s="154"/>
      <c r="G42" s="155"/>
    </row>
    <row r="43" spans="1:7" x14ac:dyDescent="0.25">
      <c r="A43" s="120"/>
      <c r="B43" s="129" t="s">
        <v>135</v>
      </c>
      <c r="C43" s="64" t="s">
        <v>164</v>
      </c>
      <c r="D43" s="68" t="s">
        <v>157</v>
      </c>
      <c r="E43" s="68" t="s">
        <v>157</v>
      </c>
      <c r="F43" s="68" t="s">
        <v>157</v>
      </c>
      <c r="G43" s="69" t="s">
        <v>157</v>
      </c>
    </row>
    <row r="44" spans="1:7" ht="15.75" thickBot="1" x14ac:dyDescent="0.3">
      <c r="A44" s="122"/>
      <c r="B44" s="130" t="s">
        <v>133</v>
      </c>
      <c r="C44" s="58" t="s">
        <v>84</v>
      </c>
      <c r="D44" s="58"/>
      <c r="E44" s="58"/>
      <c r="F44" s="58"/>
      <c r="G44" s="59"/>
    </row>
    <row r="45" spans="1:7" ht="12" customHeight="1" x14ac:dyDescent="0.25">
      <c r="A45" s="57"/>
      <c r="B45" s="131"/>
      <c r="C45" s="158" t="s">
        <v>124</v>
      </c>
      <c r="D45" s="159"/>
      <c r="E45" s="159"/>
      <c r="F45" s="159"/>
      <c r="G45" s="160"/>
    </row>
    <row r="46" spans="1:7" ht="12" customHeight="1" x14ac:dyDescent="0.25">
      <c r="A46" s="117"/>
      <c r="B46" s="131"/>
      <c r="C46" s="60" t="s">
        <v>106</v>
      </c>
      <c r="D46" s="60" t="s">
        <v>107</v>
      </c>
      <c r="E46" s="60" t="s">
        <v>108</v>
      </c>
      <c r="F46" s="60" t="s">
        <v>109</v>
      </c>
      <c r="G46" s="61" t="s">
        <v>110</v>
      </c>
    </row>
    <row r="47" spans="1:7" x14ac:dyDescent="0.25">
      <c r="A47" s="114"/>
      <c r="B47" s="123" t="s">
        <v>131</v>
      </c>
      <c r="C47" s="51"/>
      <c r="D47" s="51"/>
      <c r="E47" s="51"/>
      <c r="F47" s="51"/>
      <c r="G47" s="56"/>
    </row>
    <row r="48" spans="1:7" ht="21.75" customHeight="1" x14ac:dyDescent="0.25">
      <c r="A48" s="115"/>
      <c r="B48" s="124" t="s">
        <v>140</v>
      </c>
      <c r="C48" s="51" t="s">
        <v>114</v>
      </c>
      <c r="D48" s="51" t="s">
        <v>126</v>
      </c>
      <c r="E48" s="51" t="s">
        <v>119</v>
      </c>
      <c r="F48" s="55" t="s">
        <v>130</v>
      </c>
      <c r="G48" s="56" t="s">
        <v>148</v>
      </c>
    </row>
    <row r="49" spans="1:7" ht="25.5" x14ac:dyDescent="0.25">
      <c r="A49" s="116"/>
      <c r="B49" s="132" t="s">
        <v>141</v>
      </c>
      <c r="C49" s="51" t="s">
        <v>158</v>
      </c>
      <c r="D49" s="51" t="s">
        <v>129</v>
      </c>
      <c r="E49" s="51" t="s">
        <v>153</v>
      </c>
      <c r="F49" s="51" t="s">
        <v>138</v>
      </c>
      <c r="G49" s="56" t="s">
        <v>113</v>
      </c>
    </row>
    <row r="50" spans="1:7" x14ac:dyDescent="0.25">
      <c r="A50" s="117"/>
      <c r="B50" s="124" t="s">
        <v>132</v>
      </c>
      <c r="C50" s="51" t="s">
        <v>125</v>
      </c>
      <c r="D50" s="57"/>
      <c r="E50" s="53" t="s">
        <v>105</v>
      </c>
      <c r="F50" s="51" t="s">
        <v>33</v>
      </c>
      <c r="G50" s="56"/>
    </row>
    <row r="51" spans="1:7" x14ac:dyDescent="0.25">
      <c r="A51" s="133"/>
      <c r="B51" s="125" t="s">
        <v>133</v>
      </c>
      <c r="C51" s="51" t="s">
        <v>127</v>
      </c>
      <c r="D51" s="51" t="s">
        <v>146</v>
      </c>
      <c r="E51" s="52" t="s">
        <v>82</v>
      </c>
      <c r="F51" s="51" t="s">
        <v>112</v>
      </c>
      <c r="G51" s="56" t="s">
        <v>84</v>
      </c>
    </row>
    <row r="52" spans="1:7" ht="25.5" x14ac:dyDescent="0.25">
      <c r="A52" s="133"/>
      <c r="B52" s="124" t="s">
        <v>134</v>
      </c>
      <c r="C52" s="51" t="s">
        <v>117</v>
      </c>
      <c r="D52" s="51" t="s">
        <v>117</v>
      </c>
      <c r="E52" s="51" t="s">
        <v>117</v>
      </c>
      <c r="F52" s="51" t="s">
        <v>117</v>
      </c>
      <c r="G52" s="56" t="s">
        <v>117</v>
      </c>
    </row>
    <row r="53" spans="1:7" ht="15.75" thickBot="1" x14ac:dyDescent="0.3">
      <c r="A53" s="133"/>
      <c r="B53" s="134" t="s">
        <v>135</v>
      </c>
      <c r="C53" s="58" t="s">
        <v>160</v>
      </c>
      <c r="D53" s="58" t="s">
        <v>157</v>
      </c>
      <c r="E53" s="58"/>
      <c r="F53" s="58" t="s">
        <v>181</v>
      </c>
      <c r="G53" s="56" t="s">
        <v>157</v>
      </c>
    </row>
    <row r="54" spans="1:7" ht="11.25" customHeight="1" thickBot="1" x14ac:dyDescent="0.3">
      <c r="A54" s="133"/>
      <c r="B54" s="135"/>
      <c r="C54" s="161" t="s">
        <v>173</v>
      </c>
      <c r="D54" s="162"/>
      <c r="E54" s="162"/>
      <c r="F54" s="162"/>
      <c r="G54" s="163"/>
    </row>
    <row r="55" spans="1:7" x14ac:dyDescent="0.25">
      <c r="A55" s="133"/>
      <c r="B55" s="136"/>
      <c r="C55" s="64" t="s">
        <v>156</v>
      </c>
      <c r="D55" s="64" t="s">
        <v>177</v>
      </c>
      <c r="E55" s="64" t="s">
        <v>178</v>
      </c>
      <c r="F55" s="64" t="s">
        <v>172</v>
      </c>
      <c r="G55" s="65" t="s">
        <v>179</v>
      </c>
    </row>
    <row r="56" spans="1:7" x14ac:dyDescent="0.25">
      <c r="A56" s="133"/>
      <c r="B56" s="137" t="s">
        <v>133</v>
      </c>
      <c r="C56" s="67" t="s">
        <v>84</v>
      </c>
      <c r="D56" s="67" t="s">
        <v>82</v>
      </c>
      <c r="E56" s="67" t="s">
        <v>157</v>
      </c>
      <c r="F56" s="67" t="s">
        <v>157</v>
      </c>
      <c r="G56" s="67" t="s">
        <v>157</v>
      </c>
    </row>
    <row r="57" spans="1:7" ht="15.75" thickBot="1" x14ac:dyDescent="0.3">
      <c r="A57" s="133"/>
      <c r="B57" s="130"/>
      <c r="C57" s="70" t="s">
        <v>160</v>
      </c>
      <c r="D57" s="70"/>
      <c r="E57" s="138" t="s">
        <v>180</v>
      </c>
      <c r="F57" s="138" t="s">
        <v>84</v>
      </c>
      <c r="G57" s="139" t="s">
        <v>175</v>
      </c>
    </row>
  </sheetData>
  <mergeCells count="25">
    <mergeCell ref="C54:G54"/>
    <mergeCell ref="B1:C1"/>
    <mergeCell ref="F1:G1"/>
    <mergeCell ref="B2:C2"/>
    <mergeCell ref="F2:G2"/>
    <mergeCell ref="B3:C3"/>
    <mergeCell ref="D3:E3"/>
    <mergeCell ref="F3:G3"/>
    <mergeCell ref="C4:G4"/>
    <mergeCell ref="C5:G5"/>
    <mergeCell ref="C16:G16"/>
    <mergeCell ref="B29:C29"/>
    <mergeCell ref="F29:G29"/>
    <mergeCell ref="C25:G25"/>
    <mergeCell ref="C45:G45"/>
    <mergeCell ref="C13:G13"/>
    <mergeCell ref="C35:G35"/>
    <mergeCell ref="B30:C30"/>
    <mergeCell ref="F30:G30"/>
    <mergeCell ref="C42:G42"/>
    <mergeCell ref="B31:C31"/>
    <mergeCell ref="F31:G31"/>
    <mergeCell ref="D32:E32"/>
    <mergeCell ref="F32:G32"/>
    <mergeCell ref="C34:G3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неделя</vt:lpstr>
      <vt:lpstr>нов.сетка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helper_102</dc:creator>
  <cp:lastModifiedBy>user</cp:lastModifiedBy>
  <cp:lastPrinted>2023-01-19T05:45:25Z</cp:lastPrinted>
  <dcterms:created xsi:type="dcterms:W3CDTF">2018-04-03T05:02:55Z</dcterms:created>
  <dcterms:modified xsi:type="dcterms:W3CDTF">2023-01-23T03:22:19Z</dcterms:modified>
</cp:coreProperties>
</file>